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360" windowWidth="2475" windowHeight="1170" firstSheet="6" activeTab="12"/>
  </bookViews>
  <sheets>
    <sheet name="غلاف الموانىء" sheetId="23" r:id="rId1"/>
    <sheet name="ج1ص6" sheetId="1" r:id="rId2"/>
    <sheet name="ج2ش1ص7" sheetId="2" r:id="rId3"/>
    <sheet name="ج3ش2ص8" sheetId="3" r:id="rId4"/>
    <sheet name="ج4-5 ص9" sheetId="44" r:id="rId5"/>
    <sheet name="ج6-7 ص10" sheetId="5" r:id="rId6"/>
    <sheet name="ج8ص11" sheetId="43" r:id="rId7"/>
    <sheet name="ج9ص12" sheetId="35" r:id="rId8"/>
    <sheet name="ج10-11 ش3 ص13" sheetId="31" r:id="rId9"/>
    <sheet name="ج12-13ص14" sheetId="46" r:id="rId10"/>
    <sheet name="ج14-15ص15" sheetId="9" r:id="rId11"/>
    <sheet name="ج16-17 ص16" sheetId="10" r:id="rId12"/>
    <sheet name="ج18ص17" sheetId="36" r:id="rId13"/>
    <sheet name="ورقة3" sheetId="41" state="hidden" r:id="rId14"/>
  </sheets>
  <definedNames>
    <definedName name="_xlnm.Print_Area" localSheetId="8">'ج10-11 ش3 ص13'!$A$1:$E$44</definedName>
    <definedName name="_xlnm.Print_Area" localSheetId="9">'ج12-13ص14'!$A$1:$F$22</definedName>
    <definedName name="_xlnm.Print_Area" localSheetId="10">'ج14-15ص15'!$A$1:$C$27</definedName>
    <definedName name="_xlnm.Print_Area" localSheetId="11">'ج16-17 ص16'!$A$1:$E$22</definedName>
    <definedName name="_xlnm.Print_Area" localSheetId="12">ج18ص17!$A$1:$D$22</definedName>
    <definedName name="_xlnm.Print_Area" localSheetId="1">ج1ص6!$A$1:$F$17</definedName>
    <definedName name="_xlnm.Print_Area" localSheetId="2">ج2ش1ص7!$A$1:$E$35</definedName>
    <definedName name="_xlnm.Print_Area" localSheetId="3">ج3ش2ص8!$A$1:$G$54</definedName>
    <definedName name="_xlnm.Print_Area" localSheetId="4">'ج4-5 ص9'!$A$1:$G$48</definedName>
    <definedName name="_xlnm.Print_Area" localSheetId="5">'ج6-7 ص10'!$A$1:$G$46</definedName>
    <definedName name="_xlnm.Print_Area" localSheetId="6">ج8ص11!$A$1:$L$21</definedName>
    <definedName name="_xlnm.Print_Area" localSheetId="7">ج9ص12!$A$1:$N$21</definedName>
  </definedNames>
  <calcPr calcId="144525" calcMode="manual"/>
</workbook>
</file>

<file path=xl/calcChain.xml><?xml version="1.0" encoding="utf-8"?>
<calcChain xmlns="http://schemas.openxmlformats.org/spreadsheetml/2006/main">
  <c r="E46" i="44" l="1"/>
  <c r="D46" i="44"/>
  <c r="K20" i="43" l="1"/>
  <c r="J20" i="43"/>
  <c r="I20" i="43"/>
  <c r="H20" i="43" l="1"/>
  <c r="G20" i="43"/>
  <c r="F20" i="43"/>
  <c r="E20" i="43"/>
  <c r="D20" i="43"/>
  <c r="C20" i="43" l="1"/>
  <c r="B20" i="43"/>
  <c r="C19" i="36"/>
  <c r="B19" i="36"/>
  <c r="B21" i="10"/>
  <c r="B26" i="9"/>
  <c r="B12" i="9" l="1"/>
  <c r="C21" i="46"/>
  <c r="D8" i="46"/>
  <c r="D39" i="31"/>
  <c r="D40" i="31"/>
  <c r="D41" i="31"/>
  <c r="D42" i="31"/>
  <c r="D37" i="31"/>
  <c r="D38" i="31"/>
  <c r="D36" i="31"/>
  <c r="D35" i="31"/>
  <c r="D34" i="31"/>
  <c r="C43" i="31"/>
  <c r="B43" i="31"/>
  <c r="D8" i="31"/>
  <c r="D7" i="31"/>
  <c r="D6" i="31"/>
  <c r="C9" i="31"/>
  <c r="B9" i="31"/>
  <c r="D9" i="31" s="1"/>
  <c r="F20" i="35"/>
  <c r="M20" i="35"/>
  <c r="D20" i="35"/>
  <c r="L20" i="35"/>
  <c r="K20" i="35"/>
  <c r="J20" i="35"/>
  <c r="I20" i="35"/>
  <c r="H20" i="35"/>
  <c r="G20" i="35"/>
  <c r="C20" i="35"/>
  <c r="E20" i="35"/>
  <c r="B20" i="35"/>
  <c r="F43" i="5"/>
  <c r="C43" i="5"/>
  <c r="B43" i="5"/>
  <c r="C18" i="5"/>
  <c r="B18" i="5"/>
  <c r="F16" i="5"/>
  <c r="F15" i="5"/>
  <c r="F14" i="5"/>
  <c r="F13" i="5"/>
  <c r="F11" i="5"/>
  <c r="F10" i="5"/>
  <c r="F9" i="5"/>
  <c r="D43" i="31" l="1"/>
  <c r="F18" i="5"/>
  <c r="F33" i="44"/>
  <c r="E33" i="44"/>
  <c r="D33" i="44"/>
  <c r="C33" i="44"/>
  <c r="B33" i="44"/>
  <c r="F7" i="44"/>
  <c r="F6" i="44"/>
  <c r="E32" i="3"/>
  <c r="D32" i="3"/>
  <c r="C32" i="3"/>
  <c r="B32" i="3"/>
  <c r="F31" i="3"/>
  <c r="F30" i="3"/>
  <c r="F29" i="3"/>
  <c r="F28" i="3"/>
  <c r="F27" i="3"/>
  <c r="F26" i="3"/>
  <c r="F25" i="3"/>
  <c r="F24" i="3"/>
  <c r="F23" i="3"/>
  <c r="F21" i="3"/>
  <c r="F17" i="3"/>
  <c r="F15" i="3"/>
  <c r="F14" i="3"/>
  <c r="F11" i="3"/>
  <c r="F32" i="3" l="1"/>
</calcChain>
</file>

<file path=xl/sharedStrings.xml><?xml version="1.0" encoding="utf-8"?>
<sst xmlns="http://schemas.openxmlformats.org/spreadsheetml/2006/main" count="929" uniqueCount="448">
  <si>
    <t>Table (1)</t>
  </si>
  <si>
    <t>التفاصيل</t>
  </si>
  <si>
    <t>Details</t>
  </si>
  <si>
    <t>Number of ships arrive Iraqi ports (goods transportation)</t>
  </si>
  <si>
    <t>الحمولة الاجمالية لسفن البضائع المستوردة والقادمة للموانئ العراقية</t>
  </si>
  <si>
    <t xml:space="preserve">Total cargo of imported good ships arrive Iraqi ports </t>
  </si>
  <si>
    <t>عدد الســــفن المغـادرة من الموانئ العراقية (لنقل البضائع)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</si>
  <si>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</si>
  <si>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</si>
  <si>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</si>
  <si>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عدد العاملين  كما في 12/31</t>
  </si>
  <si>
    <t>Number of workers as recorded in 31/12</t>
  </si>
  <si>
    <t>الاجور والمزايا المدفوعة للعاملين في المنشأة العامة لموانئ العراق</t>
  </si>
  <si>
    <t>Wages and bonuses paid for the workers in the General Company for Ports of Iraq</t>
  </si>
  <si>
    <t xml:space="preserve">Total revenues of the General Company for ports of Iraq  </t>
  </si>
  <si>
    <t>الجنسية</t>
  </si>
  <si>
    <t>Nationality</t>
  </si>
  <si>
    <t>Amount of imported goods (thousand ton)</t>
  </si>
  <si>
    <t>Number of ships departed</t>
  </si>
  <si>
    <t>المجموع</t>
  </si>
  <si>
    <t>ام قصر</t>
  </si>
  <si>
    <t xml:space="preserve">خور الزبير </t>
  </si>
  <si>
    <t xml:space="preserve">المعقل </t>
  </si>
  <si>
    <t>ابو فلوس</t>
  </si>
  <si>
    <t>Um Qasar</t>
  </si>
  <si>
    <t>Chor AL-Zubeir</t>
  </si>
  <si>
    <t>AL-Makal</t>
  </si>
  <si>
    <t>Abu Floos</t>
  </si>
  <si>
    <t>سمنت</t>
  </si>
  <si>
    <t>Cement</t>
  </si>
  <si>
    <t>حاويات</t>
  </si>
  <si>
    <t>Container</t>
  </si>
  <si>
    <t>سكر</t>
  </si>
  <si>
    <t>Suger</t>
  </si>
  <si>
    <t>رز</t>
  </si>
  <si>
    <t>Rice</t>
  </si>
  <si>
    <t>حنطة</t>
  </si>
  <si>
    <t>Weat</t>
  </si>
  <si>
    <t>بنزين</t>
  </si>
  <si>
    <t>Total</t>
  </si>
  <si>
    <t>الميناء</t>
  </si>
  <si>
    <t>Table (5)</t>
  </si>
  <si>
    <t>نفط خام</t>
  </si>
  <si>
    <t>Crude oil</t>
  </si>
  <si>
    <t>تمور</t>
  </si>
  <si>
    <t>Dates</t>
  </si>
  <si>
    <t>Table (6)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</si>
  <si>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</si>
  <si>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</si>
  <si>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</si>
  <si>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</si>
  <si>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</si>
  <si>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</si>
  <si>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</si>
  <si>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Compensations of employees</t>
  </si>
  <si>
    <t>نوع السلعة</t>
  </si>
  <si>
    <t>خامات ومواد اولية</t>
  </si>
  <si>
    <t>Crude and raw materials</t>
  </si>
  <si>
    <t>وقود ومحروقات وزيوت</t>
  </si>
  <si>
    <t>Fuel and oils</t>
  </si>
  <si>
    <t>ادوات احتياطية</t>
  </si>
  <si>
    <t>ماء وكهرباء</t>
  </si>
  <si>
    <t>Water and electricity</t>
  </si>
  <si>
    <t>متنوعات</t>
  </si>
  <si>
    <t>Various materials</t>
  </si>
  <si>
    <t>مجموع المستلزمات السلعية</t>
  </si>
  <si>
    <t>نوع الخدمة</t>
  </si>
  <si>
    <t>Kind of service</t>
  </si>
  <si>
    <t>خدمات الصيانة</t>
  </si>
  <si>
    <t>Maintenance services</t>
  </si>
  <si>
    <t>دعاية وطبع وضيافة</t>
  </si>
  <si>
    <t>Advertisement, printing and hospitality</t>
  </si>
  <si>
    <t>Missioning and communication</t>
  </si>
  <si>
    <t>استئجار موجودات ثابتة</t>
  </si>
  <si>
    <t>Renting fixed assets</t>
  </si>
  <si>
    <t>مصروفات خدمية متنوعة</t>
  </si>
  <si>
    <t>مجموع المستلزمات الخدمية</t>
  </si>
  <si>
    <t>Variuos service expenses</t>
  </si>
  <si>
    <t>Table (13)</t>
  </si>
  <si>
    <t>Kind of revenues</t>
  </si>
  <si>
    <t>Table (14)</t>
  </si>
  <si>
    <t>نوع المصروف</t>
  </si>
  <si>
    <t>Kind of expenses</t>
  </si>
  <si>
    <t>مصروفات اخرى</t>
  </si>
  <si>
    <t>Table (2)</t>
  </si>
  <si>
    <t xml:space="preserve">الميناء </t>
  </si>
  <si>
    <t xml:space="preserve">نوع البضاعة </t>
  </si>
  <si>
    <t xml:space="preserve"> </t>
  </si>
  <si>
    <t xml:space="preserve">                                              </t>
  </si>
  <si>
    <t xml:space="preserve">تجهيزات العاملين </t>
  </si>
  <si>
    <t>خور الزبير</t>
  </si>
  <si>
    <t>المعقل</t>
  </si>
  <si>
    <t xml:space="preserve">Port     </t>
  </si>
  <si>
    <t xml:space="preserve">                       </t>
  </si>
  <si>
    <t xml:space="preserve">Port </t>
  </si>
  <si>
    <t>اناث</t>
  </si>
  <si>
    <t xml:space="preserve">     </t>
  </si>
  <si>
    <t>* Number of ships loaded with crude oil</t>
  </si>
  <si>
    <t>الشركة العامة للموانئ العراقية</t>
  </si>
  <si>
    <t>The General Company for Post of IRAQ</t>
  </si>
  <si>
    <t>(-) لاتوجد بضائع مصدرة</t>
  </si>
  <si>
    <t>(-) لاتوجد سفن بضائع مصدرة</t>
  </si>
  <si>
    <t>Table (15)</t>
  </si>
  <si>
    <t>سيارات</t>
  </si>
  <si>
    <t>انابيب</t>
  </si>
  <si>
    <t>حديد</t>
  </si>
  <si>
    <t>ستيل</t>
  </si>
  <si>
    <t>كروسين</t>
  </si>
  <si>
    <t>كازولين</t>
  </si>
  <si>
    <t>iron</t>
  </si>
  <si>
    <t>kerosene</t>
  </si>
  <si>
    <t>الشهادات</t>
  </si>
  <si>
    <t>ذكور</t>
  </si>
  <si>
    <t>Certificate</t>
  </si>
  <si>
    <t>Male</t>
  </si>
  <si>
    <t>Female</t>
  </si>
  <si>
    <t>دكتوراه</t>
  </si>
  <si>
    <t>ماجستير</t>
  </si>
  <si>
    <t>دبلوم عالي</t>
  </si>
  <si>
    <t>High Diploma</t>
  </si>
  <si>
    <t>بكالوريوس</t>
  </si>
  <si>
    <t xml:space="preserve">دبلوم 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</si>
  <si>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</si>
  <si>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</si>
  <si>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</si>
  <si>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</si>
  <si>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</si>
  <si>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</si>
  <si>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</si>
  <si>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</si>
  <si>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>القيمة (الف دينار)</t>
  </si>
  <si>
    <t>Table (3)</t>
  </si>
  <si>
    <t>تاريخ الانجاز</t>
  </si>
  <si>
    <t>الارصفة</t>
  </si>
  <si>
    <t>فول الصويا</t>
  </si>
  <si>
    <t>متنوعة</t>
  </si>
  <si>
    <t>*  تمثل عدد السفن المحملة (المصدرة) للنفط الخام</t>
  </si>
  <si>
    <t>جدول (1)</t>
  </si>
  <si>
    <t xml:space="preserve">ذكور </t>
  </si>
  <si>
    <t xml:space="preserve">التفاصيل </t>
  </si>
  <si>
    <t xml:space="preserve">اناث </t>
  </si>
  <si>
    <t xml:space="preserve">المجموع </t>
  </si>
  <si>
    <t xml:space="preserve">   نوع الايراد</t>
  </si>
  <si>
    <t xml:space="preserve">(مليار) دينار </t>
  </si>
  <si>
    <t>Table (7)</t>
  </si>
  <si>
    <t>Table (9)</t>
  </si>
  <si>
    <t>Table (10)</t>
  </si>
  <si>
    <t xml:space="preserve">نقل العاملين </t>
  </si>
  <si>
    <t xml:space="preserve">             </t>
  </si>
  <si>
    <t>*الطول (م)</t>
  </si>
  <si>
    <t>ايفاد واتصالات</t>
  </si>
  <si>
    <t xml:space="preserve">    </t>
  </si>
  <si>
    <t xml:space="preserve">ــ لا توجد بضاعة او سفن محملة </t>
  </si>
  <si>
    <t xml:space="preserve">                                </t>
  </si>
  <si>
    <t>Revenues of the commodity production activity</t>
  </si>
  <si>
    <t xml:space="preserve">القيمة (الف دينار) </t>
  </si>
  <si>
    <t>السفن القادمة (المحملة)</t>
  </si>
  <si>
    <t>السفن المغادرة (المحملة)</t>
  </si>
  <si>
    <t>جدول (2)</t>
  </si>
  <si>
    <t>ships departed (loaded)</t>
  </si>
  <si>
    <t>Numberof ships arrived</t>
  </si>
  <si>
    <t>cars</t>
  </si>
  <si>
    <t>نقل العاملين</t>
  </si>
  <si>
    <t>عدد .NO</t>
  </si>
  <si>
    <t>عدد  .NO</t>
  </si>
  <si>
    <t xml:space="preserve">(-) عدم وجود بضائع مستوردة </t>
  </si>
  <si>
    <t xml:space="preserve">  الميناء</t>
  </si>
  <si>
    <t xml:space="preserve"> الميناء</t>
  </si>
  <si>
    <t>Phd</t>
  </si>
  <si>
    <t>Table (11)</t>
  </si>
  <si>
    <t>Table (12)</t>
  </si>
  <si>
    <t>(الف) طن</t>
  </si>
  <si>
    <t>تجهيزات العاملين</t>
  </si>
  <si>
    <t>Table (16)</t>
  </si>
  <si>
    <t>الشهر</t>
  </si>
  <si>
    <t>ميناء البصرة النفطي</t>
  </si>
  <si>
    <t>الميناء الرحوي</t>
  </si>
  <si>
    <t>ميناء العميق</t>
  </si>
  <si>
    <t>عدد الناقلات</t>
  </si>
  <si>
    <t>الحمولة (طن)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</si>
  <si>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</si>
  <si>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</si>
  <si>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</si>
  <si>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</si>
  <si>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</si>
  <si>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</si>
  <si>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</si>
  <si>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</si>
  <si>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</si>
  <si>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</si>
  <si>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</si>
  <si>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</si>
  <si>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ملاحظة : مصدر البيانات من وزارة النفط </t>
  </si>
  <si>
    <t>Table (17)</t>
  </si>
  <si>
    <t xml:space="preserve">* مجموع الايرادات = قيمة الايرادات المتحققة + الايرادات الاخرى عدا ايجار الموجودات الثابتة </t>
  </si>
  <si>
    <t>ايراد نشاط الانتاج السلعي</t>
  </si>
  <si>
    <t>جدول (8)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</si>
  <si>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</si>
  <si>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</si>
  <si>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</si>
  <si>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</si>
  <si>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</si>
  <si>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</si>
  <si>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</si>
  <si>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</si>
  <si>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</si>
  <si>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</si>
  <si>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</si>
  <si>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</si>
  <si>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(-) There are no cargo ships  exported</t>
  </si>
  <si>
    <t>Month</t>
  </si>
  <si>
    <t>Al-Ameeq ports</t>
  </si>
  <si>
    <t xml:space="preserve">AL-Rahawi </t>
  </si>
  <si>
    <t>Al-Basrah</t>
  </si>
  <si>
    <t xml:space="preserve"> tank ships</t>
  </si>
  <si>
    <t xml:space="preserve"> oil containers</t>
  </si>
  <si>
    <t>Working equipment</t>
  </si>
  <si>
    <t xml:space="preserve">Total emploees </t>
  </si>
  <si>
    <t>Other</t>
  </si>
  <si>
    <t xml:space="preserve">Um Qasr </t>
  </si>
  <si>
    <t>Khor Al-Zubair</t>
  </si>
  <si>
    <t>Al-Ma'aqal</t>
  </si>
  <si>
    <t>Abofloos</t>
  </si>
  <si>
    <t>Achievement date</t>
  </si>
  <si>
    <t>Length (m)</t>
  </si>
  <si>
    <t>Dock</t>
  </si>
  <si>
    <t>Employees supplies</t>
  </si>
  <si>
    <t>Total service supplies</t>
  </si>
  <si>
    <t>Emploees transport</t>
  </si>
  <si>
    <t>Revenues</t>
  </si>
  <si>
    <t>Expendutres</t>
  </si>
  <si>
    <t>كمية البضائع المصدرة
(الف طن)</t>
  </si>
  <si>
    <t>كمية البضائع المستوردة 
(الف طن)</t>
  </si>
  <si>
    <t>.No loaded goods or ships-</t>
  </si>
  <si>
    <t>*تعويضات المشتغلين = الاجور المدفوعة +تجهيزات العاملين+ نقل العاملين</t>
  </si>
  <si>
    <t>*تعويضات المشتغلين</t>
  </si>
  <si>
    <t>ships arrived (loaded)</t>
  </si>
  <si>
    <r>
      <t xml:space="preserve">عراقية/ </t>
    </r>
    <r>
      <rPr>
        <b/>
        <sz val="11"/>
        <rFont val="Times New Roman"/>
        <family val="1"/>
      </rPr>
      <t>Iraqi</t>
    </r>
  </si>
  <si>
    <r>
      <t xml:space="preserve">عربية/ </t>
    </r>
    <r>
      <rPr>
        <b/>
        <sz val="11"/>
        <rFont val="Times New Roman"/>
        <family val="1"/>
      </rPr>
      <t>Arabic</t>
    </r>
  </si>
  <si>
    <r>
      <t xml:space="preserve">اجنبية/ </t>
    </r>
    <r>
      <rPr>
        <b/>
        <sz val="11"/>
        <rFont val="Times New Roman"/>
        <family val="1"/>
      </rPr>
      <t>Foreign</t>
    </r>
  </si>
  <si>
    <r>
      <t xml:space="preserve">المجموع/ </t>
    </r>
    <r>
      <rPr>
        <b/>
        <sz val="11"/>
        <rFont val="Times New Roman"/>
        <family val="1"/>
      </rPr>
      <t>Total</t>
    </r>
  </si>
  <si>
    <t xml:space="preserve"> Goods</t>
  </si>
  <si>
    <t>*The unit of measurement Length (m)  not (km) note that the total length of sidewalk pavements vary according to another pavement design.</t>
  </si>
  <si>
    <t>Total goods supplies</t>
  </si>
  <si>
    <t>Kind of Goods</t>
  </si>
  <si>
    <t>خشب</t>
  </si>
  <si>
    <t>يوريا</t>
  </si>
  <si>
    <t>ماش</t>
  </si>
  <si>
    <t>عدد السفن القادمة</t>
  </si>
  <si>
    <t>عدد السفن المغادرة</t>
  </si>
  <si>
    <t>ايراد النشاط الجاري</t>
  </si>
  <si>
    <t xml:space="preserve">مجموع ايراد النشاط الجاري
</t>
  </si>
  <si>
    <t xml:space="preserve">مقاولات وخدمات </t>
  </si>
  <si>
    <t>ميناء ام قصر</t>
  </si>
  <si>
    <t>ميناء خور الزبير</t>
  </si>
  <si>
    <t>ميناء  أبو فلوس</t>
  </si>
  <si>
    <t>ميناء المعقل</t>
  </si>
  <si>
    <t xml:space="preserve">كانون الاول </t>
  </si>
  <si>
    <t>Table (18)</t>
  </si>
  <si>
    <t>Table (4)</t>
  </si>
  <si>
    <t xml:space="preserve">مجموع الايرادات لشركة الموانئ العراقية </t>
  </si>
  <si>
    <t xml:space="preserve">  </t>
  </si>
  <si>
    <t xml:space="preserve">الرواتب والاجور </t>
  </si>
  <si>
    <t xml:space="preserve">المستلزمات السلعية </t>
  </si>
  <si>
    <t xml:space="preserve">المستلزمات الخدمية </t>
  </si>
  <si>
    <t xml:space="preserve">الاندثارات </t>
  </si>
  <si>
    <t>المصروفات التحويلية</t>
  </si>
  <si>
    <t xml:space="preserve">عـدد السـفن القادمـة للموانئ العراقيـــة (لنقل البضائع )
</t>
  </si>
  <si>
    <t xml:space="preserve">       </t>
  </si>
  <si>
    <t xml:space="preserve">وحدة القياس </t>
  </si>
  <si>
    <t>Measure unit</t>
  </si>
  <si>
    <t>عدد 
السفن</t>
  </si>
  <si>
    <t>(-) unavailable imported goods</t>
  </si>
  <si>
    <t>Wood</t>
  </si>
  <si>
    <t>Lubricants</t>
  </si>
  <si>
    <t>Urea</t>
  </si>
  <si>
    <t>Total revenues of current activity</t>
  </si>
  <si>
    <t>l-makel</t>
  </si>
  <si>
    <t>ships</t>
  </si>
  <si>
    <t>green beans</t>
  </si>
  <si>
    <t>Commodity requirements</t>
  </si>
  <si>
    <t>Service requirements</t>
  </si>
  <si>
    <t>Contracts and services</t>
  </si>
  <si>
    <t>Depreciations</t>
  </si>
  <si>
    <t>Treansferring expenditures</t>
  </si>
  <si>
    <t>Other expenditures</t>
  </si>
  <si>
    <t>Salary and wage</t>
  </si>
  <si>
    <t xml:space="preserve">Revenues of current activity </t>
  </si>
  <si>
    <t>Revenues of the service activity</t>
  </si>
  <si>
    <t xml:space="preserve"> ايراد النشاط الخدمي</t>
  </si>
  <si>
    <t>صناديق فارغة</t>
  </si>
  <si>
    <t>كلنكر</t>
  </si>
  <si>
    <t>سكائر</t>
  </si>
  <si>
    <t>معدات</t>
  </si>
  <si>
    <t>هايدروليك</t>
  </si>
  <si>
    <t>نفثة</t>
  </si>
  <si>
    <t>سفلت</t>
  </si>
  <si>
    <t xml:space="preserve">بلان كوت </t>
  </si>
  <si>
    <t>Note :Data sorce ministary of oil</t>
  </si>
  <si>
    <t>Emploees transportation</t>
  </si>
  <si>
    <t>*  employees Compensation = wages paid + working equipment + employees transport</t>
  </si>
  <si>
    <t>Om qasser</t>
  </si>
  <si>
    <t>Khour al- zubeer</t>
  </si>
  <si>
    <t>Abo-flous</t>
  </si>
  <si>
    <t xml:space="preserve">(-) عدم وجود سفن ناقلة للبضائع المستوردة </t>
  </si>
  <si>
    <t>جدول (4)</t>
  </si>
  <si>
    <t>نوع البضاعة</t>
  </si>
  <si>
    <t>Goods</t>
  </si>
  <si>
    <t>Totel</t>
  </si>
  <si>
    <r>
      <t xml:space="preserve">Spare </t>
    </r>
    <r>
      <rPr>
        <b/>
        <sz val="12"/>
        <rFont val="Calibri"/>
        <family val="2"/>
        <scheme val="minor"/>
      </rPr>
      <t>materials</t>
    </r>
  </si>
  <si>
    <t>جدول (18)</t>
  </si>
  <si>
    <t>goods
(1000 ton)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</si>
  <si>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</si>
  <si>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</si>
  <si>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</si>
  <si>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</si>
  <si>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</si>
  <si>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</si>
  <si>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</si>
  <si>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</si>
  <si>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</si>
  <si>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</si>
  <si>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</si>
  <si>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</si>
  <si>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(8)</t>
  </si>
  <si>
    <t>value in 
(Million ID)</t>
  </si>
  <si>
    <t>value in 
 (Million ID)</t>
  </si>
  <si>
    <t>القيمة 
(مليون دينار)</t>
  </si>
  <si>
    <t>القيمة 
( مليون دينار)</t>
  </si>
  <si>
    <t>جدول (3)</t>
  </si>
  <si>
    <t>كمية البضائع المنقولة
( طن)</t>
  </si>
  <si>
    <t>*Total revenues = value of revenue earned + other revenue except Rent of fixed assets</t>
  </si>
  <si>
    <t>Hydraulic</t>
  </si>
  <si>
    <t>Equipment</t>
  </si>
  <si>
    <t>gasoline</t>
  </si>
  <si>
    <t>puff it out</t>
  </si>
  <si>
    <t>asphalt</t>
  </si>
  <si>
    <t>Blanc cout</t>
  </si>
  <si>
    <t>Refined oil (VR)</t>
  </si>
  <si>
    <t>Refined oil (RCR)</t>
  </si>
  <si>
    <t>مادة نفطية مكررة (VR) *</t>
  </si>
  <si>
    <t xml:space="preserve">مادة نفطية مكررة (RCR) * </t>
  </si>
  <si>
    <t xml:space="preserve">* وهي مادة نفطية مكررة يعيدون تكريرها الجهة المستوردة مرة اخرى لأستخراج مادة الزيوت والشحوم </t>
  </si>
  <si>
    <t xml:space="preserve">Cigarettes </t>
  </si>
  <si>
    <t>(-) The lack of ships carrying goods imported</t>
  </si>
  <si>
    <t>* A refined oil substance refined by the importer again to extract oil and grease</t>
  </si>
  <si>
    <t>المؤشرات الرئيسة لنشاط الشركة العامة لموانئ العراق لسنة 2018</t>
  </si>
  <si>
    <t xml:space="preserve">معدل التغيــر لسنتي 2017 -2018     </t>
  </si>
  <si>
    <t xml:space="preserve">Change rate for 2017-2018     </t>
  </si>
  <si>
    <t xml:space="preserve"> Key Indicators of General Company for Ports of Iraq for 2018</t>
  </si>
  <si>
    <t>عدد السفن القادمة والمغادرة لموانئ العراق وكميــة البضــاعة المسـتوردة والمصـــدرة حسب الجنسية لسنة 2018</t>
  </si>
  <si>
    <t>Number of ships arriving and departing from ports of Iraq and goods imported and exported by nationality for 2018</t>
  </si>
  <si>
    <t>كمية البضائع المستوردة عبر الموانئ العراقية حسب الميناء ونوع البضاعة لسنة 2018 بــ (الطن)</t>
  </si>
  <si>
    <t>Quantity of goods imported via ports of Iraq by port and kind of good for 2018</t>
  </si>
  <si>
    <t xml:space="preserve">عدد السفن الناقلة للبضائع المستوردة عبر الموانئ العراقية حسب الميناء ونوع البضاعة لسنة 2018 </t>
  </si>
  <si>
    <t>Number of ships carried imported goods  through ports of Iraq by port and kind of goods  for 2018</t>
  </si>
  <si>
    <t>كمية البضائع المصدرة عبر الموانئ العراقية حسب الميناء ونوع البضاعة لسنة 2018 بــ (الطن)</t>
  </si>
  <si>
    <t>عدد السفن الناقلة للبضائع المصدرة عبر الموانئ العراقية حسب الميناء ونوع البضاعة لسنة 2018</t>
  </si>
  <si>
    <t>Number of ships move exported goods through ports of Iraq by port and kind of goods for 2018</t>
  </si>
  <si>
    <t>مواصفات الموانىء العراقية والارصفة والطاقة الانتاجية حسب الميناء لسنة 2018</t>
  </si>
  <si>
    <t>Characteristics of Iraqi ports, docks and productive capacity by port for 2018</t>
  </si>
  <si>
    <t>عدد الناقلات والحمولات النفطية ومقدار القيمة بــ (المليون دينار) لميناء البصرة النفطي والميناء الرحوي وميناء العميق للشركة العامة لموانىء العراق لسنة 2018</t>
  </si>
  <si>
    <t>Number of tank ships and oil containers and the value in (Million ID) in Al-Basrah, AL-Rahawi and Al-Ameeq ports for 2018</t>
  </si>
  <si>
    <t>عدد العاملين في الشركة العامة لموانئ العراق حسب الاختصاص والجنس لسنة 2018</t>
  </si>
  <si>
    <t>Number of workers in the General Company for Ports of Iraq by specification and gender for 2018</t>
  </si>
  <si>
    <t xml:space="preserve">           عدد العاملين حسب المستوى التعليمي والجنس للشركة العامة لموانىْ العراق لسنة 2018</t>
  </si>
  <si>
    <t>Number of employees  by educational level in the General Company for Ports of Iraq for 2018</t>
  </si>
  <si>
    <t xml:space="preserve"> قيمة ايرادات النشاط الجاري للشركة العامة لموانئ العراق لسنة 2018 </t>
  </si>
  <si>
    <t>The value of current activity by the General Company for Ports of Iraq for 2018</t>
  </si>
  <si>
    <t>قيمة المستلزمات السلعية للشركة العامة لموانئ العراق  لسنة 2018</t>
  </si>
  <si>
    <t>The value of goods supplies of the General Company for Ports of Iraq for 2018</t>
  </si>
  <si>
    <t xml:space="preserve">قيمة المستلزمات الخدمية للشركة العامة لموانئ العراق لسنة 2018  </t>
  </si>
  <si>
    <t>The value of service supplies of the General Company for Ports of Iraq for 2018</t>
  </si>
  <si>
    <t>عدد العاملين وتعويضاتهم في الشركة العامة لموانىء العراق لسنة 2018</t>
  </si>
  <si>
    <t>Number of workers and their compensations in the General Company for Ports of Iraq  paid for them by specification and gender for 2018</t>
  </si>
  <si>
    <t xml:space="preserve">قيمة المصروفات والمصروفات الاخرى للشركة العامة لموانئ العراق لسنة 2018 </t>
  </si>
  <si>
    <t>The expenditures of the General Company for Ports of Iraq and other expenditures for 2018</t>
  </si>
  <si>
    <t>جدول ( 5)</t>
  </si>
  <si>
    <t>جدول (6)</t>
  </si>
  <si>
    <t>جدول  (7)</t>
  </si>
  <si>
    <t>عدد السفن الناقلة وكمية البضائع المنقولة حسب الميناء للشركة العامة لموانىء العراق لسنة 2018</t>
  </si>
  <si>
    <t>Number of ships and quantity of goods by port for general company of iraqi ports for 2018</t>
  </si>
  <si>
    <t>جدول (9)</t>
  </si>
  <si>
    <t>جدول  (10)</t>
  </si>
  <si>
    <t xml:space="preserve"> جدول (11)</t>
  </si>
  <si>
    <t>جدول (12)</t>
  </si>
  <si>
    <t xml:space="preserve">جدول (13) </t>
  </si>
  <si>
    <t>جدول (14)</t>
  </si>
  <si>
    <t xml:space="preserve">جدول (15)  </t>
  </si>
  <si>
    <t>جدول (16)</t>
  </si>
  <si>
    <t xml:space="preserve">جدول (17) </t>
  </si>
  <si>
    <t>Total revenues and expenditures of the General Company for Ports of Iraq  by month for 2018(million ID)</t>
  </si>
  <si>
    <t xml:space="preserve">المصدر :وزارة النقل / الشركة العامة لموانئ العراق </t>
  </si>
  <si>
    <t>Source:Ministry of transport / The general company for post of iraq</t>
  </si>
  <si>
    <t>* 167</t>
  </si>
  <si>
    <t>-</t>
  </si>
  <si>
    <t>دبس السكر</t>
  </si>
  <si>
    <t>بونكر</t>
  </si>
  <si>
    <t>Bunker</t>
  </si>
  <si>
    <t>اغنام</t>
  </si>
  <si>
    <t>Sheep</t>
  </si>
  <si>
    <t>فولاذ</t>
  </si>
  <si>
    <t>Fulath</t>
  </si>
  <si>
    <t>Clinker</t>
  </si>
  <si>
    <t>Steel</t>
  </si>
  <si>
    <t>baeb</t>
  </si>
  <si>
    <t>Molasses</t>
  </si>
  <si>
    <t>زجاج</t>
  </si>
  <si>
    <t>glass</t>
  </si>
  <si>
    <t>سماد</t>
  </si>
  <si>
    <t>Fertilizer</t>
  </si>
  <si>
    <t>زيت الذرة</t>
  </si>
  <si>
    <t>ذرة صفراء</t>
  </si>
  <si>
    <t>Olive oil</t>
  </si>
  <si>
    <t>soy bean</t>
  </si>
  <si>
    <t>benzene</t>
  </si>
  <si>
    <t>yellowcorn</t>
  </si>
  <si>
    <t>حاويات فارغة</t>
  </si>
  <si>
    <t>Empty Container</t>
  </si>
  <si>
    <t xml:space="preserve">الايرادات التحويلية </t>
  </si>
  <si>
    <t>االايرادات الاخرى</t>
  </si>
  <si>
    <t>Transfering revenues</t>
  </si>
  <si>
    <t xml:space="preserve">Other Revenues </t>
  </si>
  <si>
    <t>قيمة الايرادات االتحويلية والايرادات الاخرى للشركة العامة لموانئ العراق لسنة 2018</t>
  </si>
  <si>
    <t>The value of transfering revenues and other revenuse of the General Company for Ports of Iraq for 2018</t>
  </si>
  <si>
    <t>الطاقة الانتاجية (طن)</t>
  </si>
  <si>
    <t>ton (thousand)</t>
  </si>
  <si>
    <t>ton(thousand)</t>
  </si>
  <si>
    <t>ID(billion)</t>
  </si>
  <si>
    <t>ID (billion)</t>
  </si>
  <si>
    <t>Amount of exported goods(Thousand ton)</t>
  </si>
  <si>
    <t>Productive capacity( ton)</t>
  </si>
  <si>
    <t>Quantity of goods exported (in ton) via ports of Iraq by port and kind of goods for 2018(ton)</t>
  </si>
  <si>
    <t>Diploma</t>
  </si>
  <si>
    <t>Bachelor's</t>
  </si>
  <si>
    <t>Master</t>
  </si>
  <si>
    <t xml:space="preserve"> Value in ( thousand ID)</t>
  </si>
  <si>
    <t>Value in( thousand ID)</t>
  </si>
  <si>
    <t xml:space="preserve">
Value in( thousand ID)</t>
  </si>
  <si>
    <t>الرواتب والاجور النقدية</t>
  </si>
  <si>
    <t>Salary and wage the cash</t>
  </si>
  <si>
    <t xml:space="preserve"> **هو حاصل جمع جدول (17)(315343 مليون دينار)عدا الاندثار السنوي(64711 مليون دينار)</t>
  </si>
  <si>
    <t>Value in( thousand  ID)</t>
  </si>
  <si>
    <t>**Grand total table (17)(315343 million ID ) exclding annual preciations (64711 million ID)</t>
  </si>
  <si>
    <t>اجمالي الايرادات والمصروفات للشركة العامة لموانىء العراق حسب الاشهرلسنة 2018 بــ (المليون دينار)</t>
  </si>
  <si>
    <t xml:space="preserve">*وحدة قياس الطول (م) وليس (كم) علماً ان الارصفة تختلف اطوالها من رصيف الى اخر حسب تصميم الرصيف </t>
  </si>
  <si>
    <t>** المصروفات</t>
  </si>
  <si>
    <t>* الايرادات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</si>
</sst>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4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6"/>
      <name val="Arial"/>
      <family val="2"/>
    </font>
    <font>
      <sz val="12"/>
      <color theme="1"/>
      <name val="Arial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mbria"/>
      <family val="1"/>
      <scheme val="major"/>
    </font>
    <font>
      <b/>
      <sz val="16"/>
      <name val="Times New Roman"/>
      <family val="1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/>
    <xf numFmtId="0" fontId="10" fillId="0" borderId="0" xfId="0" applyFont="1"/>
    <xf numFmtId="0" fontId="10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15" fillId="0" borderId="0" xfId="0" applyFont="1"/>
    <xf numFmtId="0" fontId="12" fillId="0" borderId="0" xfId="0" applyFont="1"/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Border="1"/>
    <xf numFmtId="3" fontId="15" fillId="0" borderId="6" xfId="0" applyNumberFormat="1" applyFont="1" applyBorder="1" applyAlignment="1"/>
    <xf numFmtId="3" fontId="4" fillId="0" borderId="6" xfId="2" applyNumberFormat="1" applyFont="1" applyBorder="1" applyAlignment="1">
      <alignment vertical="center"/>
    </xf>
    <xf numFmtId="3" fontId="4" fillId="0" borderId="6" xfId="2" applyNumberFormat="1" applyFont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/>
    <xf numFmtId="0" fontId="4" fillId="0" borderId="6" xfId="2" applyFont="1" applyBorder="1" applyAlignment="1">
      <alignment vertical="center"/>
    </xf>
    <xf numFmtId="0" fontId="17" fillId="0" borderId="6" xfId="2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9" xfId="3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 wrapText="1"/>
    </xf>
    <xf numFmtId="164" fontId="10" fillId="0" borderId="0" xfId="9" applyFont="1"/>
    <xf numFmtId="3" fontId="10" fillId="0" borderId="0" xfId="0" applyNumberFormat="1" applyFont="1" applyAlignment="1"/>
    <xf numFmtId="0" fontId="5" fillId="0" borderId="0" xfId="4" applyFont="1" applyAlignment="1">
      <alignment vertical="center" wrapText="1"/>
    </xf>
    <xf numFmtId="0" fontId="0" fillId="0" borderId="0" xfId="0"/>
    <xf numFmtId="0" fontId="0" fillId="0" borderId="0" xfId="0"/>
    <xf numFmtId="3" fontId="10" fillId="0" borderId="0" xfId="0" applyNumberFormat="1" applyFont="1" applyBorder="1" applyAlignment="1">
      <alignment readingOrder="2"/>
    </xf>
    <xf numFmtId="0" fontId="0" fillId="0" borderId="0" xfId="0"/>
    <xf numFmtId="0" fontId="5" fillId="0" borderId="0" xfId="1" applyFont="1" applyFill="1" applyBorder="1" applyAlignment="1">
      <alignment horizontal="right" vertical="center" wrapText="1" readingOrder="2"/>
    </xf>
    <xf numFmtId="0" fontId="4" fillId="0" borderId="1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1" fontId="10" fillId="0" borderId="0" xfId="0" applyNumberFormat="1" applyFont="1"/>
    <xf numFmtId="3" fontId="7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3" fontId="7" fillId="0" borderId="14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13" fillId="0" borderId="0" xfId="0" applyFont="1"/>
    <xf numFmtId="3" fontId="4" fillId="0" borderId="9" xfId="2" applyNumberFormat="1" applyFont="1" applyBorder="1" applyAlignment="1">
      <alignment horizontal="center" vertical="center"/>
    </xf>
    <xf numFmtId="0" fontId="21" fillId="0" borderId="0" xfId="0" applyFont="1"/>
    <xf numFmtId="0" fontId="27" fillId="0" borderId="6" xfId="1" applyFont="1" applyBorder="1" applyAlignment="1">
      <alignment vertical="center"/>
    </xf>
    <xf numFmtId="3" fontId="27" fillId="0" borderId="6" xfId="2" applyNumberFormat="1" applyFont="1" applyBorder="1" applyAlignment="1">
      <alignment horizontal="left" vertical="center"/>
    </xf>
    <xf numFmtId="0" fontId="4" fillId="0" borderId="9" xfId="2" applyFont="1" applyBorder="1" applyAlignment="1">
      <alignment horizontal="right" vertical="center" wrapText="1"/>
    </xf>
    <xf numFmtId="0" fontId="27" fillId="0" borderId="6" xfId="2" applyFont="1" applyBorder="1" applyAlignment="1">
      <alignment vertical="center"/>
    </xf>
    <xf numFmtId="0" fontId="27" fillId="0" borderId="6" xfId="3" applyFont="1" applyBorder="1" applyAlignment="1">
      <alignment vertical="center"/>
    </xf>
    <xf numFmtId="0" fontId="27" fillId="0" borderId="1" xfId="3" applyFont="1" applyBorder="1" applyAlignment="1">
      <alignment vertical="center"/>
    </xf>
    <xf numFmtId="0" fontId="27" fillId="0" borderId="9" xfId="3" applyFont="1" applyBorder="1" applyAlignment="1">
      <alignment vertical="center"/>
    </xf>
    <xf numFmtId="0" fontId="0" fillId="0" borderId="5" xfId="0" applyBorder="1"/>
    <xf numFmtId="0" fontId="0" fillId="2" borderId="0" xfId="0" applyFill="1"/>
    <xf numFmtId="0" fontId="0" fillId="0" borderId="0" xfId="0" applyAlignment="1">
      <alignment horizontal="right"/>
    </xf>
    <xf numFmtId="0" fontId="0" fillId="2" borderId="0" xfId="0" applyFill="1" applyBorder="1"/>
    <xf numFmtId="0" fontId="10" fillId="2" borderId="0" xfId="0" applyFont="1" applyFill="1"/>
    <xf numFmtId="166" fontId="10" fillId="0" borderId="0" xfId="9" applyNumberFormat="1" applyFont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0" fontId="4" fillId="0" borderId="9" xfId="3" applyNumberFormat="1" applyFont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center"/>
    </xf>
    <xf numFmtId="3" fontId="16" fillId="0" borderId="0" xfId="2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10" fillId="0" borderId="19" xfId="0" applyNumberFormat="1" applyFont="1" applyBorder="1"/>
    <xf numFmtId="3" fontId="8" fillId="0" borderId="6" xfId="0" applyNumberFormat="1" applyFont="1" applyBorder="1" applyAlignment="1">
      <alignment horizontal="right" vertical="center"/>
    </xf>
    <xf numFmtId="3" fontId="7" fillId="0" borderId="9" xfId="2" applyNumberFormat="1" applyFont="1" applyFill="1" applyBorder="1" applyAlignment="1">
      <alignment horizontal="right" vertical="center" wrapText="1" readingOrder="1"/>
    </xf>
    <xf numFmtId="3" fontId="5" fillId="0" borderId="9" xfId="2" applyNumberFormat="1" applyFont="1" applyFill="1" applyBorder="1" applyAlignment="1">
      <alignment horizontal="center" vertical="center"/>
    </xf>
    <xf numFmtId="3" fontId="24" fillId="0" borderId="9" xfId="2" applyNumberFormat="1" applyFont="1" applyFill="1" applyBorder="1" applyAlignment="1">
      <alignment horizontal="left" vertical="center" wrapText="1" readingOrder="2"/>
    </xf>
    <xf numFmtId="3" fontId="7" fillId="0" borderId="10" xfId="2" applyNumberFormat="1" applyFont="1" applyFill="1" applyBorder="1" applyAlignment="1">
      <alignment horizontal="right" vertical="center" wrapText="1"/>
    </xf>
    <xf numFmtId="3" fontId="5" fillId="0" borderId="10" xfId="2" applyNumberFormat="1" applyFont="1" applyFill="1" applyBorder="1" applyAlignment="1">
      <alignment horizontal="center" vertical="center"/>
    </xf>
    <xf numFmtId="3" fontId="24" fillId="0" borderId="10" xfId="2" applyNumberFormat="1" applyFont="1" applyFill="1" applyBorder="1" applyAlignment="1">
      <alignment horizontal="left" vertical="center" wrapText="1"/>
    </xf>
    <xf numFmtId="3" fontId="7" fillId="0" borderId="9" xfId="2" applyNumberFormat="1" applyFont="1" applyFill="1" applyBorder="1" applyAlignment="1">
      <alignment horizontal="right" vertical="center" wrapText="1"/>
    </xf>
    <xf numFmtId="3" fontId="24" fillId="0" borderId="9" xfId="2" applyNumberFormat="1" applyFont="1" applyFill="1" applyBorder="1" applyAlignment="1">
      <alignment horizontal="left" vertical="center" wrapText="1"/>
    </xf>
    <xf numFmtId="3" fontId="5" fillId="0" borderId="0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5" fillId="0" borderId="0" xfId="0" applyFont="1" applyBorder="1"/>
    <xf numFmtId="3" fontId="7" fillId="0" borderId="18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top"/>
    </xf>
    <xf numFmtId="3" fontId="4" fillId="0" borderId="9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4" xfId="0" applyFont="1" applyBorder="1" applyAlignment="1">
      <alignment horizontal="center" vertical="center" readingOrder="2"/>
    </xf>
    <xf numFmtId="0" fontId="4" fillId="0" borderId="6" xfId="2" applyFont="1" applyBorder="1" applyAlignment="1">
      <alignment horizontal="center" vertical="center" wrapText="1"/>
    </xf>
    <xf numFmtId="3" fontId="8" fillId="0" borderId="11" xfId="0" applyNumberFormat="1" applyFont="1" applyBorder="1"/>
    <xf numFmtId="1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/>
    <xf numFmtId="1" fontId="8" fillId="0" borderId="9" xfId="0" applyNumberFormat="1" applyFont="1" applyBorder="1" applyAlignment="1">
      <alignment horizontal="center" vertical="center"/>
    </xf>
    <xf numFmtId="0" fontId="38" fillId="0" borderId="6" xfId="0" applyFont="1" applyBorder="1"/>
    <xf numFmtId="0" fontId="4" fillId="0" borderId="11" xfId="2" applyFont="1" applyBorder="1" applyAlignment="1">
      <alignment vertical="center"/>
    </xf>
    <xf numFmtId="0" fontId="4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7" fillId="0" borderId="11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9" xfId="2" applyNumberFormat="1" applyFont="1" applyBorder="1" applyAlignment="1">
      <alignment horizontal="center" vertical="center"/>
    </xf>
    <xf numFmtId="0" fontId="27" fillId="0" borderId="9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8" xfId="2" applyNumberFormat="1" applyFont="1" applyBorder="1" applyAlignment="1">
      <alignment horizontal="center" vertical="center"/>
    </xf>
    <xf numFmtId="0" fontId="27" fillId="0" borderId="8" xfId="2" applyFont="1" applyBorder="1" applyAlignment="1">
      <alignment vertical="center"/>
    </xf>
    <xf numFmtId="0" fontId="4" fillId="0" borderId="0" xfId="3" applyFont="1" applyBorder="1" applyAlignment="1">
      <alignment horizontal="center" vertical="top" wrapText="1"/>
    </xf>
    <xf numFmtId="0" fontId="36" fillId="0" borderId="3" xfId="2" applyFont="1" applyFill="1" applyBorder="1" applyAlignment="1">
      <alignment horizontal="left" vertical="center" wrapText="1" readingOrder="1"/>
    </xf>
    <xf numFmtId="0" fontId="39" fillId="0" borderId="6" xfId="0" applyFont="1" applyBorder="1"/>
    <xf numFmtId="0" fontId="36" fillId="0" borderId="6" xfId="2" applyFont="1" applyBorder="1" applyAlignment="1">
      <alignment vertical="center"/>
    </xf>
    <xf numFmtId="0" fontId="36" fillId="2" borderId="6" xfId="2" applyFont="1" applyFill="1" applyBorder="1" applyAlignment="1">
      <alignment horizontal="center" vertical="center" wrapText="1"/>
    </xf>
    <xf numFmtId="0" fontId="36" fillId="0" borderId="9" xfId="2" applyFont="1" applyBorder="1" applyAlignment="1">
      <alignment horizontal="left" vertical="center" readingOrder="1"/>
    </xf>
    <xf numFmtId="0" fontId="20" fillId="0" borderId="9" xfId="2" applyFont="1" applyBorder="1" applyAlignment="1">
      <alignment horizontal="left" vertical="center" readingOrder="1"/>
    </xf>
    <xf numFmtId="0" fontId="36" fillId="0" borderId="6" xfId="2" applyFont="1" applyBorder="1" applyAlignment="1">
      <alignment horizontal="right" vertical="center" wrapText="1"/>
    </xf>
    <xf numFmtId="0" fontId="36" fillId="0" borderId="0" xfId="2" applyFont="1" applyBorder="1" applyAlignment="1">
      <alignment horizontal="center" vertical="center" wrapText="1"/>
    </xf>
    <xf numFmtId="0" fontId="20" fillId="0" borderId="11" xfId="2" applyFont="1" applyBorder="1" applyAlignment="1">
      <alignment vertical="center"/>
    </xf>
    <xf numFmtId="3" fontId="20" fillId="0" borderId="4" xfId="0" applyNumberFormat="1" applyFont="1" applyBorder="1" applyAlignment="1">
      <alignment horizontal="center" vertical="center"/>
    </xf>
    <xf numFmtId="0" fontId="20" fillId="0" borderId="11" xfId="2" applyFont="1" applyBorder="1" applyAlignment="1">
      <alignment horizontal="left" vertical="center"/>
    </xf>
    <xf numFmtId="0" fontId="20" fillId="0" borderId="9" xfId="2" applyFont="1" applyBorder="1" applyAlignment="1">
      <alignment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9" xfId="2" applyFont="1" applyBorder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20" fillId="0" borderId="0" xfId="2" applyFont="1" applyBorder="1" applyAlignment="1">
      <alignment vertical="center"/>
    </xf>
    <xf numFmtId="0" fontId="36" fillId="0" borderId="0" xfId="2" applyFont="1" applyAlignment="1">
      <alignment horizontal="right" vertical="center"/>
    </xf>
    <xf numFmtId="0" fontId="36" fillId="0" borderId="0" xfId="2" applyFont="1" applyAlignment="1">
      <alignment horizontal="center"/>
    </xf>
    <xf numFmtId="0" fontId="36" fillId="0" borderId="0" xfId="2" applyFont="1" applyAlignment="1">
      <alignment vertical="center"/>
    </xf>
    <xf numFmtId="0" fontId="20" fillId="0" borderId="1" xfId="2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left" vertical="center" wrapText="1"/>
    </xf>
    <xf numFmtId="0" fontId="40" fillId="2" borderId="9" xfId="2" applyFont="1" applyFill="1" applyBorder="1" applyAlignment="1">
      <alignment horizontal="right" vertical="center" readingOrder="2"/>
    </xf>
    <xf numFmtId="0" fontId="20" fillId="0" borderId="9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righ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right" vertical="center" wrapText="1"/>
    </xf>
    <xf numFmtId="3" fontId="20" fillId="2" borderId="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0" borderId="11" xfId="2" applyFont="1" applyBorder="1" applyAlignment="1">
      <alignment horizontal="right" vertical="center"/>
    </xf>
    <xf numFmtId="0" fontId="20" fillId="0" borderId="10" xfId="2" applyFont="1" applyBorder="1" applyAlignment="1">
      <alignment horizontal="right" vertical="center"/>
    </xf>
    <xf numFmtId="0" fontId="20" fillId="2" borderId="10" xfId="0" applyFont="1" applyFill="1" applyBorder="1" applyAlignment="1">
      <alignment horizontal="left" vertical="center"/>
    </xf>
    <xf numFmtId="0" fontId="36" fillId="0" borderId="6" xfId="2" applyFont="1" applyBorder="1" applyAlignment="1">
      <alignment horizontal="right" vertical="center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/>
    <xf numFmtId="0" fontId="20" fillId="0" borderId="4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3" fontId="20" fillId="0" borderId="11" xfId="9" applyNumberFormat="1" applyFont="1" applyBorder="1" applyAlignment="1">
      <alignment horizontal="center" vertical="center"/>
    </xf>
    <xf numFmtId="3" fontId="20" fillId="0" borderId="9" xfId="9" applyNumberFormat="1" applyFont="1" applyBorder="1" applyAlignment="1">
      <alignment horizontal="center" vertical="center"/>
    </xf>
    <xf numFmtId="3" fontId="20" fillId="0" borderId="0" xfId="9" applyNumberFormat="1" applyFont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 wrapText="1" readingOrder="1"/>
    </xf>
    <xf numFmtId="0" fontId="26" fillId="0" borderId="6" xfId="1" applyFont="1" applyBorder="1" applyAlignment="1">
      <alignment vertical="center" wrapText="1"/>
    </xf>
    <xf numFmtId="0" fontId="3" fillId="0" borderId="14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3" fontId="35" fillId="0" borderId="14" xfId="9" applyNumberFormat="1" applyFont="1" applyBorder="1" applyAlignment="1">
      <alignment horizontal="center" vertical="center"/>
    </xf>
    <xf numFmtId="165" fontId="35" fillId="0" borderId="14" xfId="9" applyNumberFormat="1" applyFont="1" applyBorder="1" applyAlignment="1">
      <alignment horizontal="center" vertical="center"/>
    </xf>
    <xf numFmtId="0" fontId="26" fillId="0" borderId="14" xfId="1" applyFont="1" applyBorder="1" applyAlignment="1">
      <alignment horizontal="left" vertical="center" wrapText="1" readingOrder="1"/>
    </xf>
    <xf numFmtId="0" fontId="3" fillId="0" borderId="10" xfId="1" applyFont="1" applyBorder="1" applyAlignment="1">
      <alignment horizontal="center" vertical="center" wrapText="1" readingOrder="2"/>
    </xf>
    <xf numFmtId="0" fontId="26" fillId="0" borderId="1" xfId="1" applyFont="1" applyBorder="1" applyAlignment="1">
      <alignment horizontal="center" vertical="center" wrapText="1" readingOrder="2"/>
    </xf>
    <xf numFmtId="0" fontId="3" fillId="0" borderId="1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center" vertical="center"/>
    </xf>
    <xf numFmtId="3" fontId="35" fillId="0" borderId="9" xfId="9" applyNumberFormat="1" applyFont="1" applyBorder="1" applyAlignment="1">
      <alignment horizontal="center" vertical="center"/>
    </xf>
    <xf numFmtId="0" fontId="26" fillId="0" borderId="9" xfId="1" applyFont="1" applyBorder="1" applyAlignment="1">
      <alignment horizontal="left" vertical="center" wrapText="1" readingOrder="1"/>
    </xf>
    <xf numFmtId="0" fontId="3" fillId="0" borderId="9" xfId="1" applyFont="1" applyBorder="1" applyAlignment="1">
      <alignment horizontal="right" vertical="center" wrapText="1"/>
    </xf>
    <xf numFmtId="165" fontId="35" fillId="0" borderId="9" xfId="9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readingOrder="2"/>
    </xf>
    <xf numFmtId="0" fontId="26" fillId="0" borderId="1" xfId="1" applyFont="1" applyBorder="1" applyAlignment="1">
      <alignment horizontal="center" vertical="center" readingOrder="2"/>
    </xf>
    <xf numFmtId="0" fontId="3" fillId="2" borderId="10" xfId="1" applyFont="1" applyFill="1" applyBorder="1" applyAlignment="1">
      <alignment horizontal="center" vertical="center" wrapText="1" readingOrder="2"/>
    </xf>
    <xf numFmtId="0" fontId="26" fillId="2" borderId="6" xfId="1" applyFont="1" applyFill="1" applyBorder="1" applyAlignment="1">
      <alignment horizontal="center" vertical="center" wrapText="1" readingOrder="2"/>
    </xf>
    <xf numFmtId="0" fontId="4" fillId="0" borderId="11" xfId="3" applyFont="1" applyBorder="1" applyAlignment="1">
      <alignment horizontal="right" vertical="center"/>
    </xf>
    <xf numFmtId="0" fontId="4" fillId="0" borderId="11" xfId="3" applyNumberFormat="1" applyFont="1" applyBorder="1" applyAlignment="1">
      <alignment horizontal="center" vertical="center"/>
    </xf>
    <xf numFmtId="0" fontId="27" fillId="0" borderId="11" xfId="3" applyFont="1" applyBorder="1" applyAlignment="1">
      <alignment vertical="center"/>
    </xf>
    <xf numFmtId="0" fontId="7" fillId="2" borderId="0" xfId="4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4" fillId="0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 wrapText="1"/>
    </xf>
    <xf numFmtId="0" fontId="10" fillId="0" borderId="0" xfId="0" applyFont="1" applyFill="1"/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3" fontId="4" fillId="0" borderId="6" xfId="2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4" fillId="0" borderId="9" xfId="2" applyFont="1" applyFill="1" applyBorder="1" applyAlignment="1">
      <alignment horizontal="left" vertical="center" wrapText="1"/>
    </xf>
    <xf numFmtId="3" fontId="4" fillId="0" borderId="6" xfId="2" applyNumberFormat="1" applyFont="1" applyFill="1" applyBorder="1" applyAlignment="1">
      <alignment vertical="top"/>
    </xf>
    <xf numFmtId="3" fontId="4" fillId="0" borderId="6" xfId="2" applyNumberFormat="1" applyFont="1" applyFill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24" fillId="2" borderId="9" xfId="4" applyNumberFormat="1" applyFont="1" applyFill="1" applyBorder="1" applyAlignment="1">
      <alignment horizontal="left" vertical="center" wrapText="1"/>
    </xf>
    <xf numFmtId="3" fontId="28" fillId="2" borderId="10" xfId="4" applyNumberFormat="1" applyFont="1" applyFill="1" applyBorder="1" applyAlignment="1">
      <alignment horizontal="left" vertical="center"/>
    </xf>
    <xf numFmtId="3" fontId="28" fillId="2" borderId="9" xfId="4" applyNumberFormat="1" applyFont="1" applyFill="1" applyBorder="1" applyAlignment="1">
      <alignment horizontal="left" vertical="center"/>
    </xf>
    <xf numFmtId="3" fontId="7" fillId="2" borderId="9" xfId="2" applyNumberFormat="1" applyFont="1" applyFill="1" applyBorder="1" applyAlignment="1">
      <alignment horizontal="right" vertical="center" wrapText="1" readingOrder="2"/>
    </xf>
    <xf numFmtId="3" fontId="7" fillId="2" borderId="9" xfId="2" applyNumberFormat="1" applyFont="1" applyFill="1" applyBorder="1" applyAlignment="1">
      <alignment horizontal="right" vertical="center" wrapText="1"/>
    </xf>
    <xf numFmtId="0" fontId="4" fillId="2" borderId="9" xfId="4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right" vertical="center" wrapText="1"/>
    </xf>
    <xf numFmtId="0" fontId="4" fillId="2" borderId="9" xfId="2" applyFont="1" applyFill="1" applyBorder="1" applyAlignment="1">
      <alignment horizontal="left" vertical="center" wrapText="1"/>
    </xf>
    <xf numFmtId="3" fontId="4" fillId="2" borderId="9" xfId="2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36" fillId="0" borderId="6" xfId="2" applyFont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readingOrder="2"/>
    </xf>
    <xf numFmtId="0" fontId="12" fillId="0" borderId="0" xfId="0" applyFont="1" applyFill="1" applyBorder="1" applyAlignment="1">
      <alignment horizontal="left" vertical="center"/>
    </xf>
    <xf numFmtId="0" fontId="4" fillId="2" borderId="0" xfId="3" applyFont="1" applyFill="1" applyBorder="1" applyAlignment="1">
      <alignment horizontal="right" vertical="center"/>
    </xf>
    <xf numFmtId="0" fontId="4" fillId="2" borderId="0" xfId="3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3" fontId="7" fillId="2" borderId="10" xfId="2" applyNumberFormat="1" applyFont="1" applyFill="1" applyBorder="1" applyAlignment="1">
      <alignment horizontal="right" vertical="center" wrapText="1"/>
    </xf>
    <xf numFmtId="3" fontId="5" fillId="0" borderId="10" xfId="2" applyNumberFormat="1" applyFont="1" applyFill="1" applyBorder="1" applyAlignment="1">
      <alignment horizontal="center" vertical="top"/>
    </xf>
    <xf numFmtId="3" fontId="0" fillId="0" borderId="9" xfId="2" applyNumberFormat="1" applyFont="1" applyBorder="1" applyAlignment="1">
      <alignment horizontal="center" vertical="top"/>
    </xf>
    <xf numFmtId="0" fontId="12" fillId="0" borderId="12" xfId="0" applyFont="1" applyBorder="1" applyAlignment="1">
      <alignment vertical="center" wrapText="1"/>
    </xf>
    <xf numFmtId="0" fontId="8" fillId="2" borderId="9" xfId="0" applyFont="1" applyFill="1" applyBorder="1" applyAlignment="1">
      <alignment vertical="center"/>
    </xf>
    <xf numFmtId="0" fontId="4" fillId="0" borderId="8" xfId="2" applyFont="1" applyFill="1" applyBorder="1" applyAlignment="1">
      <alignment horizontal="right" vertical="center" wrapText="1"/>
    </xf>
    <xf numFmtId="3" fontId="4" fillId="0" borderId="8" xfId="2" applyNumberFormat="1" applyFont="1" applyBorder="1" applyAlignment="1">
      <alignment horizontal="center" vertical="top"/>
    </xf>
    <xf numFmtId="3" fontId="4" fillId="0" borderId="8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/>
    <xf numFmtId="0" fontId="19" fillId="0" borderId="6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3" fontId="3" fillId="0" borderId="11" xfId="4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3" fontId="3" fillId="0" borderId="9" xfId="4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left" vertical="center"/>
    </xf>
    <xf numFmtId="3" fontId="3" fillId="0" borderId="9" xfId="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27" fillId="0" borderId="9" xfId="2" applyNumberFormat="1" applyFont="1" applyFill="1" applyBorder="1" applyAlignment="1">
      <alignment horizontal="left" vertical="center" wrapText="1" readingOrder="2"/>
    </xf>
    <xf numFmtId="3" fontId="27" fillId="0" borderId="10" xfId="2" applyNumberFormat="1" applyFont="1" applyFill="1" applyBorder="1" applyAlignment="1">
      <alignment horizontal="left" vertical="center" wrapText="1"/>
    </xf>
    <xf numFmtId="3" fontId="27" fillId="0" borderId="9" xfId="2" applyNumberFormat="1" applyFont="1" applyFill="1" applyBorder="1" applyAlignment="1">
      <alignment horizontal="left" vertical="center" wrapText="1"/>
    </xf>
    <xf numFmtId="3" fontId="30" fillId="0" borderId="9" xfId="0" applyNumberFormat="1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3" fontId="27" fillId="2" borderId="9" xfId="4" applyNumberFormat="1" applyFont="1" applyFill="1" applyBorder="1" applyAlignment="1">
      <alignment horizontal="left" vertical="center" wrapText="1"/>
    </xf>
    <xf numFmtId="3" fontId="27" fillId="2" borderId="9" xfId="4" applyNumberFormat="1" applyFont="1" applyFill="1" applyBorder="1" applyAlignment="1">
      <alignment horizontal="left" vertical="center"/>
    </xf>
    <xf numFmtId="3" fontId="27" fillId="2" borderId="10" xfId="4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3" fontId="23" fillId="0" borderId="9" xfId="0" applyNumberFormat="1" applyFont="1" applyFill="1" applyBorder="1" applyAlignment="1">
      <alignment vertical="center"/>
    </xf>
    <xf numFmtId="3" fontId="23" fillId="0" borderId="1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 readingOrder="2"/>
    </xf>
    <xf numFmtId="0" fontId="10" fillId="0" borderId="0" xfId="0" applyFont="1" applyFill="1" applyBorder="1"/>
    <xf numFmtId="0" fontId="20" fillId="0" borderId="17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 wrapText="1" readingOrder="2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 readingOrder="2"/>
    </xf>
    <xf numFmtId="0" fontId="27" fillId="3" borderId="0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horizontal="center" vertical="center" wrapText="1" readingOrder="1"/>
    </xf>
    <xf numFmtId="0" fontId="27" fillId="3" borderId="18" xfId="1" applyFont="1" applyFill="1" applyBorder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 wrapText="1" readingOrder="2"/>
    </xf>
    <xf numFmtId="3" fontId="30" fillId="3" borderId="2" xfId="0" applyNumberFormat="1" applyFont="1" applyFill="1" applyBorder="1" applyAlignment="1">
      <alignment horizontal="center" vertical="center"/>
    </xf>
    <xf numFmtId="3" fontId="4" fillId="3" borderId="8" xfId="2" applyNumberFormat="1" applyFont="1" applyFill="1" applyBorder="1" applyAlignment="1">
      <alignment horizontal="center" vertical="center"/>
    </xf>
    <xf numFmtId="3" fontId="27" fillId="3" borderId="8" xfId="2" applyNumberFormat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3" fontId="7" fillId="3" borderId="16" xfId="1" applyNumberFormat="1" applyFont="1" applyFill="1" applyBorder="1" applyAlignment="1">
      <alignment horizontal="center" vertical="center"/>
    </xf>
    <xf numFmtId="3" fontId="7" fillId="3" borderId="13" xfId="2" applyNumberFormat="1" applyFont="1" applyFill="1" applyBorder="1" applyAlignment="1">
      <alignment horizontal="right" vertical="center" wrapText="1"/>
    </xf>
    <xf numFmtId="3" fontId="5" fillId="3" borderId="13" xfId="2" applyNumberFormat="1" applyFont="1" applyFill="1" applyBorder="1" applyAlignment="1">
      <alignment horizontal="center" vertical="center"/>
    </xf>
    <xf numFmtId="3" fontId="36" fillId="3" borderId="13" xfId="2" applyNumberFormat="1" applyFont="1" applyFill="1" applyBorder="1" applyAlignment="1">
      <alignment horizontal="left" vertical="center"/>
    </xf>
    <xf numFmtId="3" fontId="4" fillId="3" borderId="10" xfId="2" applyNumberFormat="1" applyFont="1" applyFill="1" applyBorder="1" applyAlignment="1">
      <alignment horizontal="center" vertical="center"/>
    </xf>
    <xf numFmtId="3" fontId="7" fillId="3" borderId="10" xfId="2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center" vertical="center"/>
    </xf>
    <xf numFmtId="3" fontId="36" fillId="3" borderId="10" xfId="2" applyNumberFormat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center" vertical="center" wrapText="1"/>
    </xf>
    <xf numFmtId="0" fontId="26" fillId="3" borderId="12" xfId="1" applyFont="1" applyFill="1" applyBorder="1" applyAlignment="1">
      <alignment horizontal="center" vertical="center" wrapText="1"/>
    </xf>
    <xf numFmtId="0" fontId="41" fillId="3" borderId="18" xfId="1" applyFont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 readingOrder="2"/>
    </xf>
    <xf numFmtId="3" fontId="4" fillId="3" borderId="0" xfId="2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/>
    </xf>
    <xf numFmtId="3" fontId="27" fillId="3" borderId="9" xfId="2" applyNumberFormat="1" applyFont="1" applyFill="1" applyBorder="1" applyAlignment="1">
      <alignment horizontal="center" vertical="center" wrapText="1"/>
    </xf>
    <xf numFmtId="3" fontId="4" fillId="3" borderId="10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readingOrder="2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left" vertical="center" wrapText="1"/>
    </xf>
    <xf numFmtId="0" fontId="8" fillId="3" borderId="7" xfId="0" applyFont="1" applyFill="1" applyBorder="1"/>
    <xf numFmtId="0" fontId="4" fillId="3" borderId="7" xfId="2" applyFont="1" applyFill="1" applyBorder="1" applyAlignment="1">
      <alignment horizontal="center" vertical="center" wrapText="1"/>
    </xf>
    <xf numFmtId="12" fontId="4" fillId="3" borderId="7" xfId="2" applyNumberFormat="1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right" vertical="center" readingOrder="2"/>
    </xf>
    <xf numFmtId="0" fontId="4" fillId="3" borderId="11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17" xfId="2" applyFont="1" applyFill="1" applyBorder="1" applyAlignment="1">
      <alignment horizontal="right" vertical="center" wrapText="1"/>
    </xf>
    <xf numFmtId="3" fontId="4" fillId="3" borderId="17" xfId="2" applyNumberFormat="1" applyFont="1" applyFill="1" applyBorder="1" applyAlignment="1">
      <alignment horizontal="center" vertical="center"/>
    </xf>
    <xf numFmtId="3" fontId="4" fillId="3" borderId="17" xfId="2" applyNumberFormat="1" applyFont="1" applyFill="1" applyBorder="1" applyAlignment="1">
      <alignment horizontal="center" vertical="top"/>
    </xf>
    <xf numFmtId="0" fontId="4" fillId="3" borderId="17" xfId="2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 vertical="center" wrapText="1"/>
    </xf>
    <xf numFmtId="12" fontId="4" fillId="3" borderId="7" xfId="2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readingOrder="2"/>
    </xf>
    <xf numFmtId="0" fontId="4" fillId="3" borderId="0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right" vertical="center" wrapText="1"/>
    </xf>
    <xf numFmtId="3" fontId="4" fillId="3" borderId="13" xfId="2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/>
    </xf>
    <xf numFmtId="3" fontId="4" fillId="3" borderId="13" xfId="2" applyNumberFormat="1" applyFont="1" applyFill="1" applyBorder="1" applyAlignment="1">
      <alignment horizontal="center" vertical="top"/>
    </xf>
    <xf numFmtId="0" fontId="4" fillId="3" borderId="13" xfId="2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/>
    </xf>
    <xf numFmtId="0" fontId="8" fillId="3" borderId="13" xfId="4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vertical="center"/>
    </xf>
    <xf numFmtId="3" fontId="3" fillId="3" borderId="13" xfId="4" applyNumberFormat="1" applyFont="1" applyFill="1" applyBorder="1" applyAlignment="1">
      <alignment horizontal="center" vertical="center"/>
    </xf>
    <xf numFmtId="3" fontId="19" fillId="3" borderId="13" xfId="0" applyNumberFormat="1" applyFont="1" applyFill="1" applyBorder="1" applyAlignment="1">
      <alignment horizontal="center" vertical="center"/>
    </xf>
    <xf numFmtId="3" fontId="19" fillId="3" borderId="13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vertical="center"/>
    </xf>
    <xf numFmtId="0" fontId="4" fillId="3" borderId="17" xfId="2" applyNumberFormat="1" applyFont="1" applyFill="1" applyBorder="1" applyAlignment="1">
      <alignment horizontal="center" vertical="center"/>
    </xf>
    <xf numFmtId="0" fontId="27" fillId="3" borderId="17" xfId="2" applyFont="1" applyFill="1" applyBorder="1" applyAlignment="1">
      <alignment vertical="center"/>
    </xf>
    <xf numFmtId="0" fontId="4" fillId="3" borderId="12" xfId="3" applyFont="1" applyFill="1" applyBorder="1" applyAlignment="1">
      <alignment horizontal="center" vertical="center"/>
    </xf>
    <xf numFmtId="0" fontId="27" fillId="3" borderId="5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right" vertical="center"/>
    </xf>
    <xf numFmtId="0" fontId="4" fillId="3" borderId="7" xfId="3" applyNumberFormat="1" applyFont="1" applyFill="1" applyBorder="1" applyAlignment="1">
      <alignment horizontal="center" vertical="center"/>
    </xf>
    <xf numFmtId="0" fontId="27" fillId="3" borderId="7" xfId="3" applyFont="1" applyFill="1" applyBorder="1" applyAlignment="1">
      <alignment vertical="center"/>
    </xf>
    <xf numFmtId="0" fontId="36" fillId="3" borderId="7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left" vertical="center" wrapText="1" readingOrder="1"/>
    </xf>
    <xf numFmtId="0" fontId="20" fillId="3" borderId="8" xfId="2" applyFont="1" applyFill="1" applyBorder="1" applyAlignment="1">
      <alignment horizontal="left" vertical="center" wrapText="1" readingOrder="1"/>
    </xf>
    <xf numFmtId="0" fontId="36" fillId="3" borderId="2" xfId="2" applyFont="1" applyFill="1" applyBorder="1" applyAlignment="1">
      <alignment horizontal="center" vertical="center" wrapText="1"/>
    </xf>
    <xf numFmtId="0" fontId="36" fillId="3" borderId="0" xfId="2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vertical="center"/>
    </xf>
    <xf numFmtId="3" fontId="20" fillId="3" borderId="13" xfId="0" applyNumberFormat="1" applyFont="1" applyFill="1" applyBorder="1" applyAlignment="1">
      <alignment horizontal="center" vertical="center"/>
    </xf>
    <xf numFmtId="0" fontId="20" fillId="3" borderId="13" xfId="2" applyFont="1" applyFill="1" applyBorder="1" applyAlignment="1">
      <alignment horizontal="left" vertical="center"/>
    </xf>
    <xf numFmtId="0" fontId="36" fillId="3" borderId="2" xfId="2" applyFont="1" applyFill="1" applyBorder="1" applyAlignment="1">
      <alignment horizontal="center" vertical="center"/>
    </xf>
    <xf numFmtId="0" fontId="20" fillId="3" borderId="5" xfId="2" applyFont="1" applyFill="1" applyBorder="1" applyAlignment="1">
      <alignment horizontal="center" vertical="top" wrapText="1"/>
    </xf>
    <xf numFmtId="0" fontId="20" fillId="3" borderId="6" xfId="2" applyFont="1" applyFill="1" applyBorder="1" applyAlignment="1">
      <alignment horizontal="right" vertical="center" wrapText="1"/>
    </xf>
    <xf numFmtId="3" fontId="20" fillId="3" borderId="6" xfId="0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left" vertical="center" wrapText="1"/>
    </xf>
    <xf numFmtId="0" fontId="36" fillId="3" borderId="7" xfId="2" applyFont="1" applyFill="1" applyBorder="1" applyAlignment="1">
      <alignment horizontal="center" vertical="center" wrapText="1" readingOrder="2"/>
    </xf>
    <xf numFmtId="0" fontId="36" fillId="3" borderId="3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center" vertical="center" readingOrder="2"/>
    </xf>
    <xf numFmtId="0" fontId="20" fillId="3" borderId="5" xfId="0" applyFont="1" applyFill="1" applyBorder="1" applyAlignment="1">
      <alignment vertical="center"/>
    </xf>
    <xf numFmtId="3" fontId="20" fillId="3" borderId="0" xfId="9" applyNumberFormat="1" applyFont="1" applyFill="1" applyAlignment="1">
      <alignment horizontal="center" vertical="center"/>
    </xf>
    <xf numFmtId="3" fontId="20" fillId="3" borderId="8" xfId="9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3" fillId="2" borderId="10" xfId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right" vertical="center" wrapText="1"/>
    </xf>
    <xf numFmtId="165" fontId="35" fillId="0" borderId="10" xfId="9" applyNumberFormat="1" applyFont="1" applyBorder="1" applyAlignment="1">
      <alignment horizontal="center" vertical="center"/>
    </xf>
    <xf numFmtId="165" fontId="35" fillId="0" borderId="6" xfId="9" applyNumberFormat="1" applyFont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 wrapText="1"/>
    </xf>
    <xf numFmtId="0" fontId="26" fillId="2" borderId="6" xfId="1" applyFont="1" applyFill="1" applyBorder="1" applyAlignment="1">
      <alignment horizontal="left" vertical="center" wrapText="1"/>
    </xf>
    <xf numFmtId="167" fontId="35" fillId="2" borderId="10" xfId="9" applyNumberFormat="1" applyFont="1" applyFill="1" applyBorder="1" applyAlignment="1">
      <alignment horizontal="center" vertical="center"/>
    </xf>
    <xf numFmtId="167" fontId="35" fillId="2" borderId="6" xfId="9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right" vertical="center"/>
    </xf>
    <xf numFmtId="0" fontId="3" fillId="0" borderId="10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7" fontId="35" fillId="0" borderId="10" xfId="9" applyNumberFormat="1" applyFont="1" applyBorder="1" applyAlignment="1">
      <alignment horizontal="center" vertical="center"/>
    </xf>
    <xf numFmtId="167" fontId="35" fillId="0" borderId="1" xfId="9" applyNumberFormat="1" applyFont="1" applyBorder="1" applyAlignment="1">
      <alignment horizontal="center" vertical="center"/>
    </xf>
    <xf numFmtId="165" fontId="35" fillId="0" borderId="1" xfId="9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left" vertical="center" wrapText="1" readingOrder="1"/>
    </xf>
    <xf numFmtId="0" fontId="26" fillId="0" borderId="1" xfId="1" applyFont="1" applyBorder="1" applyAlignment="1">
      <alignment horizontal="left" vertical="center" wrapText="1" readingOrder="1"/>
    </xf>
    <xf numFmtId="3" fontId="35" fillId="0" borderId="10" xfId="9" applyNumberFormat="1" applyFont="1" applyBorder="1" applyAlignment="1">
      <alignment horizontal="center" vertical="center"/>
    </xf>
    <xf numFmtId="3" fontId="35" fillId="0" borderId="1" xfId="9" applyNumberFormat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 wrapText="1" readingOrder="1"/>
    </xf>
    <xf numFmtId="0" fontId="31" fillId="0" borderId="0" xfId="1" applyFont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 wrapText="1" readingOrder="1"/>
    </xf>
    <xf numFmtId="0" fontId="26" fillId="3" borderId="18" xfId="1" applyFont="1" applyFill="1" applyBorder="1" applyAlignment="1">
      <alignment horizontal="center" vertical="center" wrapText="1" readingOrder="1"/>
    </xf>
    <xf numFmtId="0" fontId="3" fillId="3" borderId="1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readingOrder="2"/>
    </xf>
    <xf numFmtId="0" fontId="33" fillId="0" borderId="0" xfId="0" applyFont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 wrapText="1" readingOrder="2"/>
    </xf>
    <xf numFmtId="0" fontId="31" fillId="0" borderId="0" xfId="1" applyFont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 readingOrder="1"/>
    </xf>
    <xf numFmtId="0" fontId="28" fillId="0" borderId="0" xfId="1" applyFont="1" applyBorder="1" applyAlignment="1">
      <alignment horizontal="left" vertical="center"/>
    </xf>
    <xf numFmtId="0" fontId="4" fillId="3" borderId="7" xfId="1" applyFont="1" applyFill="1" applyBorder="1" applyAlignment="1">
      <alignment horizontal="center" vertical="center" wrapText="1" readingOrder="2"/>
    </xf>
    <xf numFmtId="0" fontId="4" fillId="3" borderId="1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3" fontId="31" fillId="0" borderId="0" xfId="2" applyNumberFormat="1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readingOrder="2"/>
    </xf>
    <xf numFmtId="3" fontId="5" fillId="0" borderId="0" xfId="2" applyNumberFormat="1" applyFont="1" applyFill="1" applyBorder="1" applyAlignment="1">
      <alignment horizontal="right" vertical="center" wrapText="1" readingOrder="2"/>
    </xf>
    <xf numFmtId="3" fontId="5" fillId="0" borderId="0" xfId="2" applyNumberFormat="1" applyFont="1" applyFill="1" applyBorder="1" applyAlignment="1">
      <alignment horizontal="left" vertical="center" wrapText="1"/>
    </xf>
    <xf numFmtId="3" fontId="26" fillId="0" borderId="0" xfId="2" applyNumberFormat="1" applyFont="1" applyBorder="1" applyAlignment="1">
      <alignment horizontal="center" vertical="center" wrapText="1"/>
    </xf>
    <xf numFmtId="3" fontId="28" fillId="0" borderId="0" xfId="2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center" vertical="center"/>
    </xf>
    <xf numFmtId="3" fontId="31" fillId="0" borderId="0" xfId="2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readingOrder="2"/>
    </xf>
    <xf numFmtId="3" fontId="4" fillId="2" borderId="0" xfId="2" applyNumberFormat="1" applyFont="1" applyFill="1" applyBorder="1" applyAlignment="1">
      <alignment horizontal="left" vertical="center" wrapText="1"/>
    </xf>
    <xf numFmtId="3" fontId="19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right" vertical="center" wrapText="1" readingOrder="2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readingOrder="2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 readingOrder="2"/>
    </xf>
    <xf numFmtId="0" fontId="12" fillId="2" borderId="0" xfId="0" applyFont="1" applyFill="1" applyBorder="1" applyAlignment="1">
      <alignment horizontal="right" vertical="center" wrapText="1" readingOrder="2"/>
    </xf>
    <xf numFmtId="3" fontId="12" fillId="2" borderId="0" xfId="0" applyNumberFormat="1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7" fillId="2" borderId="0" xfId="2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26" fillId="0" borderId="0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right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3" borderId="12" xfId="3" applyFont="1" applyFill="1" applyBorder="1" applyAlignment="1">
      <alignment horizontal="center" vertical="center"/>
    </xf>
    <xf numFmtId="0" fontId="27" fillId="3" borderId="5" xfId="3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 readingOrder="2"/>
    </xf>
    <xf numFmtId="0" fontId="4" fillId="3" borderId="5" xfId="2" applyFont="1" applyFill="1" applyBorder="1" applyAlignment="1">
      <alignment horizontal="center" vertical="center" wrapText="1" readingOrder="2"/>
    </xf>
    <xf numFmtId="0" fontId="4" fillId="3" borderId="7" xfId="2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7" fillId="3" borderId="3" xfId="2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 readingOrder="1"/>
    </xf>
    <xf numFmtId="0" fontId="20" fillId="3" borderId="5" xfId="2" applyFont="1" applyFill="1" applyBorder="1" applyAlignment="1">
      <alignment horizontal="center" vertical="center" wrapText="1" readingOrder="1"/>
    </xf>
    <xf numFmtId="0" fontId="4" fillId="0" borderId="3" xfId="2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right" vertical="center" wrapText="1" readingOrder="2"/>
    </xf>
    <xf numFmtId="0" fontId="4" fillId="3" borderId="3" xfId="2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/>
    </xf>
    <xf numFmtId="0" fontId="36" fillId="3" borderId="7" xfId="2" applyFont="1" applyFill="1" applyBorder="1" applyAlignment="1">
      <alignment horizontal="center" vertical="center" wrapText="1"/>
    </xf>
    <xf numFmtId="3" fontId="36" fillId="3" borderId="5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3" fontId="20" fillId="3" borderId="8" xfId="0" applyNumberFormat="1" applyFont="1" applyFill="1" applyBorder="1" applyAlignment="1">
      <alignment horizontal="center" vertical="center"/>
    </xf>
    <xf numFmtId="0" fontId="20" fillId="0" borderId="9" xfId="2" applyFont="1" applyBorder="1" applyAlignment="1">
      <alignment horizontal="right" vertical="center"/>
    </xf>
    <xf numFmtId="0" fontId="20" fillId="3" borderId="8" xfId="2" applyFont="1" applyFill="1" applyBorder="1" applyAlignment="1">
      <alignment horizontal="right" vertical="center" wrapText="1"/>
    </xf>
    <xf numFmtId="3" fontId="20" fillId="0" borderId="9" xfId="0" applyNumberFormat="1" applyFont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 wrapText="1"/>
    </xf>
    <xf numFmtId="0" fontId="36" fillId="0" borderId="6" xfId="2" applyFont="1" applyBorder="1" applyAlignment="1">
      <alignment horizontal="left" vertical="center"/>
    </xf>
    <xf numFmtId="0" fontId="39" fillId="3" borderId="5" xfId="0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6" fillId="3" borderId="7" xfId="2" applyFont="1" applyFill="1" applyBorder="1" applyAlignment="1">
      <alignment horizontal="center" vertical="center"/>
    </xf>
    <xf numFmtId="0" fontId="20" fillId="3" borderId="3" xfId="2" applyFont="1" applyFill="1" applyBorder="1" applyAlignment="1">
      <alignment horizontal="center" vertical="center" wrapText="1"/>
    </xf>
    <xf numFmtId="0" fontId="36" fillId="3" borderId="12" xfId="2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6" fillId="0" borderId="6" xfId="2" applyFont="1" applyBorder="1" applyAlignment="1">
      <alignment horizontal="right" vertical="center"/>
    </xf>
    <xf numFmtId="0" fontId="20" fillId="2" borderId="11" xfId="2" applyFont="1" applyFill="1" applyBorder="1" applyAlignment="1">
      <alignment horizontal="left" vertical="center" wrapText="1" readingOrder="1"/>
    </xf>
    <xf numFmtId="0" fontId="20" fillId="2" borderId="9" xfId="2" applyFont="1" applyFill="1" applyBorder="1" applyAlignment="1">
      <alignment horizontal="left" vertical="center" wrapText="1" readingOrder="1"/>
    </xf>
    <xf numFmtId="0" fontId="20" fillId="2" borderId="9" xfId="0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 wrapText="1" readingOrder="1"/>
    </xf>
    <xf numFmtId="3" fontId="20" fillId="0" borderId="1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6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readingOrder="2"/>
    </xf>
    <xf numFmtId="0" fontId="39" fillId="3" borderId="5" xfId="0" applyFont="1" applyFill="1" applyBorder="1" applyAlignment="1">
      <alignment vertical="center" readingOrder="2"/>
    </xf>
    <xf numFmtId="0" fontId="39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 readingOrder="2"/>
    </xf>
    <xf numFmtId="0" fontId="12" fillId="0" borderId="4" xfId="0" applyFont="1" applyFill="1" applyBorder="1" applyAlignment="1">
      <alignment horizontal="right" vertical="center" wrapText="1" readingOrder="2"/>
    </xf>
    <xf numFmtId="0" fontId="23" fillId="0" borderId="4" xfId="0" applyFont="1" applyFill="1" applyBorder="1" applyAlignment="1">
      <alignment horizontal="left" vertical="center" wrapText="1" readingOrder="1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283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92512"/>
        <c:axId val="78994048"/>
      </c:barChart>
      <c:catAx>
        <c:axId val="789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en-US"/>
          </a:p>
        </c:txPr>
        <c:crossAx val="78994048"/>
        <c:crosses val="autoZero"/>
        <c:auto val="1"/>
        <c:lblAlgn val="ctr"/>
        <c:lblOffset val="100"/>
        <c:noMultiLvlLbl val="0"/>
      </c:catAx>
      <c:valAx>
        <c:axId val="7899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en-US"/>
          </a:p>
        </c:txPr>
        <c:crossAx val="7899251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G17"/>
  <sheetViews>
    <sheetView rightToLeft="1" workbookViewId="0">
      <selection activeCell="I19" sqref="I19"/>
    </sheetView>
  </sheetViews>
  <sheetFormatPr defaultRowHeight="15"/>
  <sheetData>
    <row r="5" spans="2:7" ht="12.95" customHeight="1">
      <c r="B5" s="371" t="s">
        <v>98</v>
      </c>
      <c r="C5" s="371"/>
      <c r="D5" s="371"/>
      <c r="E5" s="371"/>
      <c r="F5" s="371"/>
      <c r="G5" s="371"/>
    </row>
    <row r="6" spans="2:7" ht="12.95" customHeight="1">
      <c r="B6" s="371"/>
      <c r="C6" s="371"/>
      <c r="D6" s="371"/>
      <c r="E6" s="371"/>
      <c r="F6" s="371"/>
      <c r="G6" s="371"/>
    </row>
    <row r="7" spans="2:7" ht="12.95" customHeight="1">
      <c r="B7" s="371"/>
      <c r="C7" s="371"/>
      <c r="D7" s="371"/>
      <c r="E7" s="371"/>
      <c r="F7" s="371"/>
      <c r="G7" s="371"/>
    </row>
    <row r="8" spans="2:7" ht="12.95" customHeight="1">
      <c r="B8" s="371"/>
      <c r="C8" s="371"/>
      <c r="D8" s="371"/>
      <c r="E8" s="371"/>
      <c r="F8" s="371"/>
      <c r="G8" s="371"/>
    </row>
    <row r="9" spans="2:7" ht="12.95" customHeight="1">
      <c r="B9" s="371"/>
      <c r="C9" s="371"/>
      <c r="D9" s="371"/>
      <c r="E9" s="371"/>
      <c r="F9" s="371"/>
      <c r="G9" s="371"/>
    </row>
    <row r="10" spans="2:7" ht="12.95" customHeight="1">
      <c r="B10" s="371"/>
      <c r="C10" s="371"/>
      <c r="D10" s="371"/>
      <c r="E10" s="371"/>
      <c r="F10" s="371"/>
      <c r="G10" s="371"/>
    </row>
    <row r="11" spans="2:7" ht="12.95" customHeight="1">
      <c r="B11" s="372" t="s">
        <v>99</v>
      </c>
      <c r="C11" s="372"/>
      <c r="D11" s="372"/>
      <c r="E11" s="372"/>
      <c r="F11" s="372"/>
      <c r="G11" s="372"/>
    </row>
    <row r="12" spans="2:7" ht="12.95" customHeight="1">
      <c r="B12" s="372"/>
      <c r="C12" s="372"/>
      <c r="D12" s="372"/>
      <c r="E12" s="372"/>
      <c r="F12" s="372"/>
      <c r="G12" s="372"/>
    </row>
    <row r="13" spans="2:7" ht="12.95" customHeight="1">
      <c r="B13" s="372"/>
      <c r="C13" s="372"/>
      <c r="D13" s="372"/>
      <c r="E13" s="372"/>
      <c r="F13" s="372"/>
      <c r="G13" s="372"/>
    </row>
    <row r="14" spans="2:7" ht="12.95" customHeight="1">
      <c r="B14" s="372"/>
      <c r="C14" s="372"/>
      <c r="D14" s="372"/>
      <c r="E14" s="372"/>
      <c r="F14" s="372"/>
      <c r="G14" s="372"/>
    </row>
    <row r="15" spans="2:7" ht="12.95" customHeight="1">
      <c r="B15" s="372"/>
      <c r="C15" s="372"/>
      <c r="D15" s="372"/>
      <c r="E15" s="372"/>
      <c r="F15" s="372"/>
      <c r="G15" s="372"/>
    </row>
    <row r="16" spans="2:7" ht="12.95" customHeight="1">
      <c r="B16" s="372"/>
      <c r="C16" s="372"/>
      <c r="D16" s="372"/>
      <c r="E16" s="372"/>
      <c r="F16" s="372"/>
      <c r="G16" s="372"/>
    </row>
    <row r="17" spans="2:7" ht="12.95" customHeight="1">
      <c r="B17" s="372"/>
      <c r="C17" s="372"/>
      <c r="D17" s="372"/>
      <c r="E17" s="372"/>
      <c r="F17" s="372"/>
      <c r="G17" s="372"/>
    </row>
  </sheetData>
  <mergeCells count="2">
    <mergeCell ref="B5:G10"/>
    <mergeCell ref="B11:G17"/>
  </mergeCells>
  <printOptions horizontalCentered="1"/>
  <pageMargins left="1.24" right="0.7" top="3" bottom="1.100000000000000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rightToLeft="1" view="pageBreakPreview" topLeftCell="A13" zoomScale="60" workbookViewId="0">
      <selection activeCell="I22" sqref="I22:K23"/>
    </sheetView>
  </sheetViews>
  <sheetFormatPr defaultRowHeight="15"/>
  <cols>
    <col min="1" max="1" width="12.28515625" customWidth="1"/>
    <col min="2" max="2" width="8.85546875" customWidth="1"/>
    <col min="3" max="3" width="10.28515625" customWidth="1"/>
    <col min="4" max="4" width="13.140625" customWidth="1"/>
    <col min="5" max="5" width="18" customWidth="1"/>
    <col min="6" max="6" width="35.28515625" customWidth="1"/>
    <col min="7" max="10" width="9" customWidth="1"/>
    <col min="11" max="11" width="9.42578125" customWidth="1"/>
  </cols>
  <sheetData>
    <row r="1" spans="1:6" ht="32.25" customHeight="1">
      <c r="A1" s="432" t="s">
        <v>367</v>
      </c>
      <c r="B1" s="432"/>
      <c r="C1" s="432"/>
      <c r="D1" s="432"/>
      <c r="E1" s="432"/>
      <c r="F1" s="432"/>
    </row>
    <row r="2" spans="1:6" ht="42.75" customHeight="1">
      <c r="A2" s="474" t="s">
        <v>368</v>
      </c>
      <c r="B2" s="474"/>
      <c r="C2" s="474"/>
      <c r="D2" s="474"/>
      <c r="E2" s="474"/>
      <c r="F2" s="474"/>
    </row>
    <row r="3" spans="1:6" ht="26.25" customHeight="1" thickBot="1">
      <c r="A3" s="78" t="s">
        <v>385</v>
      </c>
      <c r="B3" s="79"/>
      <c r="C3" s="79"/>
      <c r="D3" s="79"/>
      <c r="E3" s="80"/>
      <c r="F3" s="81" t="s">
        <v>170</v>
      </c>
    </row>
    <row r="4" spans="1:6" ht="26.25" customHeight="1" thickTop="1" thickBot="1">
      <c r="A4" s="475" t="s">
        <v>250</v>
      </c>
      <c r="B4" s="475"/>
      <c r="C4" s="475"/>
      <c r="D4" s="477" t="s">
        <v>155</v>
      </c>
      <c r="E4" s="477"/>
      <c r="F4" s="478" t="s">
        <v>287</v>
      </c>
    </row>
    <row r="5" spans="1:6" ht="33.75" customHeight="1" thickBot="1">
      <c r="A5" s="476"/>
      <c r="B5" s="476"/>
      <c r="C5" s="476"/>
      <c r="D5" s="480" t="s">
        <v>436</v>
      </c>
      <c r="E5" s="480"/>
      <c r="F5" s="479"/>
    </row>
    <row r="6" spans="1:6" ht="54" customHeight="1" thickBot="1">
      <c r="A6" s="483" t="s">
        <v>195</v>
      </c>
      <c r="B6" s="483"/>
      <c r="C6" s="483"/>
      <c r="D6" s="484">
        <v>1146411</v>
      </c>
      <c r="E6" s="484"/>
      <c r="F6" s="114" t="s">
        <v>154</v>
      </c>
    </row>
    <row r="7" spans="1:6" ht="52.5" customHeight="1" thickBot="1">
      <c r="A7" s="485" t="s">
        <v>289</v>
      </c>
      <c r="B7" s="485"/>
      <c r="C7" s="485"/>
      <c r="D7" s="484">
        <v>448571041</v>
      </c>
      <c r="E7" s="484"/>
      <c r="F7" s="114" t="s">
        <v>288</v>
      </c>
    </row>
    <row r="8" spans="1:6" ht="56.25" customHeight="1" thickBot="1">
      <c r="A8" s="486" t="s">
        <v>251</v>
      </c>
      <c r="B8" s="486"/>
      <c r="C8" s="486"/>
      <c r="D8" s="487">
        <f>SUM(D6:D7)</f>
        <v>449717452</v>
      </c>
      <c r="E8" s="487"/>
      <c r="F8" s="351" t="s">
        <v>276</v>
      </c>
    </row>
    <row r="9" spans="1:6" ht="32.25" customHeight="1">
      <c r="A9" s="494" t="s">
        <v>392</v>
      </c>
      <c r="B9" s="494"/>
      <c r="C9" s="494"/>
      <c r="D9" s="418" t="s">
        <v>393</v>
      </c>
      <c r="E9" s="418"/>
      <c r="F9" s="418"/>
    </row>
    <row r="10" spans="1:6" s="31" customFormat="1" ht="23.25" customHeight="1"/>
    <row r="11" spans="1:6" s="31" customFormat="1" ht="24" customHeight="1"/>
    <row r="12" spans="1:6" s="31" customFormat="1" ht="21.75" customHeight="1"/>
    <row r="13" spans="1:6" ht="12.75" customHeight="1"/>
    <row r="14" spans="1:6" ht="18.75" customHeight="1">
      <c r="A14" s="462" t="s">
        <v>423</v>
      </c>
      <c r="B14" s="462"/>
      <c r="C14" s="462"/>
      <c r="D14" s="462"/>
      <c r="E14" s="462"/>
      <c r="F14" s="462"/>
    </row>
    <row r="15" spans="1:6" ht="35.25" customHeight="1">
      <c r="A15" s="462" t="s">
        <v>424</v>
      </c>
      <c r="B15" s="462"/>
      <c r="C15" s="462"/>
      <c r="D15" s="462"/>
      <c r="E15" s="462"/>
      <c r="F15" s="462"/>
    </row>
    <row r="16" spans="1:6" ht="25.5" customHeight="1" thickBot="1">
      <c r="A16" s="116" t="s">
        <v>386</v>
      </c>
      <c r="B16" s="117"/>
      <c r="C16" s="115"/>
      <c r="D16" s="115"/>
      <c r="E16" s="115"/>
      <c r="F16" s="116" t="s">
        <v>78</v>
      </c>
    </row>
    <row r="17" spans="1:8" ht="32.25" customHeight="1" thickTop="1" thickBot="1">
      <c r="A17" s="488" t="s">
        <v>142</v>
      </c>
      <c r="B17" s="488"/>
      <c r="C17" s="490"/>
      <c r="D17" s="492" t="s">
        <v>130</v>
      </c>
      <c r="E17" s="492"/>
      <c r="F17" s="481" t="s">
        <v>79</v>
      </c>
    </row>
    <row r="18" spans="1:8" ht="48" customHeight="1" thickBot="1">
      <c r="A18" s="489"/>
      <c r="B18" s="489"/>
      <c r="C18" s="491"/>
      <c r="D18" s="493" t="s">
        <v>437</v>
      </c>
      <c r="E18" s="493"/>
      <c r="F18" s="482"/>
    </row>
    <row r="19" spans="1:8" ht="35.1" customHeight="1">
      <c r="A19" s="496" t="s">
        <v>419</v>
      </c>
      <c r="B19" s="496"/>
      <c r="C19" s="498">
        <v>263540</v>
      </c>
      <c r="D19" s="498"/>
      <c r="E19" s="498"/>
      <c r="F19" s="118" t="s">
        <v>421</v>
      </c>
      <c r="G19" s="1"/>
    </row>
    <row r="20" spans="1:8" ht="35.1" customHeight="1">
      <c r="A20" s="496" t="s">
        <v>420</v>
      </c>
      <c r="B20" s="496"/>
      <c r="C20" s="498">
        <v>3326199</v>
      </c>
      <c r="D20" s="498"/>
      <c r="E20" s="498"/>
      <c r="F20" s="119" t="s">
        <v>422</v>
      </c>
    </row>
    <row r="21" spans="1:8" ht="35.1" customHeight="1" thickBot="1">
      <c r="A21" s="497" t="s">
        <v>19</v>
      </c>
      <c r="B21" s="497"/>
      <c r="C21" s="495">
        <f>SUM(C19:C20)</f>
        <v>3589739</v>
      </c>
      <c r="D21" s="495"/>
      <c r="E21" s="495"/>
      <c r="F21" s="352" t="s">
        <v>39</v>
      </c>
    </row>
    <row r="22" spans="1:8" s="12" customFormat="1" ht="47.25" customHeight="1">
      <c r="A22" s="494" t="s">
        <v>392</v>
      </c>
      <c r="B22" s="494"/>
      <c r="C22" s="494"/>
      <c r="D22" s="418" t="s">
        <v>393</v>
      </c>
      <c r="E22" s="418"/>
      <c r="F22" s="418"/>
      <c r="G22" s="205"/>
      <c r="H22" s="13"/>
    </row>
    <row r="23" spans="1:8" ht="35.1" customHeight="1">
      <c r="A23" s="1"/>
      <c r="B23" s="1"/>
      <c r="C23" s="1"/>
      <c r="D23" s="1"/>
      <c r="E23" s="1"/>
      <c r="F23" s="1"/>
    </row>
    <row r="24" spans="1:8" ht="35.1" customHeight="1">
      <c r="A24" s="1"/>
      <c r="B24" s="1"/>
      <c r="C24" s="1"/>
      <c r="D24" s="1"/>
      <c r="E24" s="1"/>
      <c r="F24" s="1"/>
    </row>
    <row r="25" spans="1:8" ht="35.1" customHeight="1">
      <c r="A25" s="1"/>
      <c r="B25" s="1"/>
      <c r="C25" s="1"/>
      <c r="D25" s="1"/>
      <c r="E25" s="1"/>
      <c r="F25" s="1"/>
    </row>
  </sheetData>
  <mergeCells count="29">
    <mergeCell ref="A22:C22"/>
    <mergeCell ref="D22:F22"/>
    <mergeCell ref="C21:E21"/>
    <mergeCell ref="A19:B19"/>
    <mergeCell ref="A20:B20"/>
    <mergeCell ref="A21:B21"/>
    <mergeCell ref="C19:E19"/>
    <mergeCell ref="C20:E20"/>
    <mergeCell ref="F17:F18"/>
    <mergeCell ref="A14:F14"/>
    <mergeCell ref="A15:F15"/>
    <mergeCell ref="A6:C6"/>
    <mergeCell ref="D6:E6"/>
    <mergeCell ref="A7:C7"/>
    <mergeCell ref="D7:E7"/>
    <mergeCell ref="A8:C8"/>
    <mergeCell ref="D8:E8"/>
    <mergeCell ref="A17:B18"/>
    <mergeCell ref="C17:C18"/>
    <mergeCell ref="D17:E17"/>
    <mergeCell ref="D18:E18"/>
    <mergeCell ref="A9:C9"/>
    <mergeCell ref="D9:F9"/>
    <mergeCell ref="A1:F1"/>
    <mergeCell ref="A2:F2"/>
    <mergeCell ref="A4:C5"/>
    <mergeCell ref="D4:E4"/>
    <mergeCell ref="F4:F5"/>
    <mergeCell ref="D5:E5"/>
  </mergeCells>
  <printOptions horizontalCentered="1"/>
  <pageMargins left="0.25" right="0.25" top="0.75" bottom="0.75" header="0.3" footer="0.3"/>
  <pageSetup paperSize="9" scale="90" orientation="portrait" r:id="rId1"/>
  <headerFooter>
    <oddFooter>&amp;C&amp;10 &amp;"-,Bold"&amp;14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1"/>
  <sheetViews>
    <sheetView rightToLeft="1" view="pageBreakPreview" zoomScale="60" workbookViewId="0">
      <selection activeCell="B31" sqref="B31"/>
    </sheetView>
  </sheetViews>
  <sheetFormatPr defaultRowHeight="15"/>
  <cols>
    <col min="1" max="1" width="31.140625" customWidth="1"/>
    <col min="2" max="2" width="41" customWidth="1"/>
    <col min="3" max="3" width="35" customWidth="1"/>
    <col min="4" max="4" width="17.28515625" customWidth="1"/>
    <col min="5" max="5" width="11.42578125" customWidth="1"/>
    <col min="8" max="8" width="10.85546875" bestFit="1" customWidth="1"/>
  </cols>
  <sheetData>
    <row r="1" spans="1:9" ht="30.75" customHeight="1">
      <c r="A1" s="499" t="s">
        <v>369</v>
      </c>
      <c r="B1" s="499"/>
      <c r="C1" s="499"/>
      <c r="D1" s="5"/>
      <c r="E1" s="6"/>
    </row>
    <row r="2" spans="1:9" ht="39.75" customHeight="1">
      <c r="A2" s="499" t="s">
        <v>370</v>
      </c>
      <c r="B2" s="499"/>
      <c r="C2" s="499"/>
      <c r="D2" s="5"/>
      <c r="E2" s="6"/>
    </row>
    <row r="3" spans="1:9" ht="27" customHeight="1" thickBot="1">
      <c r="A3" s="120" t="s">
        <v>387</v>
      </c>
      <c r="B3" s="500" t="s">
        <v>80</v>
      </c>
      <c r="C3" s="500"/>
      <c r="D3" s="5"/>
      <c r="E3" s="5"/>
    </row>
    <row r="4" spans="1:9" ht="35.25" customHeight="1" thickTop="1">
      <c r="A4" s="488" t="s">
        <v>55</v>
      </c>
      <c r="B4" s="353" t="s">
        <v>130</v>
      </c>
      <c r="C4" s="488" t="s">
        <v>244</v>
      </c>
      <c r="D4" s="5"/>
      <c r="E4" s="5" t="s">
        <v>93</v>
      </c>
    </row>
    <row r="5" spans="1:9" ht="35.25" customHeight="1" thickBot="1">
      <c r="A5" s="489"/>
      <c r="B5" s="354" t="s">
        <v>437</v>
      </c>
      <c r="C5" s="489"/>
      <c r="D5" s="5"/>
      <c r="E5" s="5"/>
    </row>
    <row r="6" spans="1:9" ht="36" customHeight="1">
      <c r="A6" s="122" t="s">
        <v>56</v>
      </c>
      <c r="B6" s="123">
        <v>241469</v>
      </c>
      <c r="C6" s="124" t="s">
        <v>57</v>
      </c>
      <c r="D6" s="6"/>
      <c r="E6" s="5"/>
    </row>
    <row r="7" spans="1:9" ht="36" customHeight="1">
      <c r="A7" s="125" t="s">
        <v>58</v>
      </c>
      <c r="B7" s="126">
        <v>9296742</v>
      </c>
      <c r="C7" s="127" t="s">
        <v>59</v>
      </c>
      <c r="D7" s="6"/>
      <c r="E7" s="5"/>
      <c r="I7" t="s">
        <v>261</v>
      </c>
    </row>
    <row r="8" spans="1:9" ht="30.75" customHeight="1">
      <c r="A8" s="125" t="s">
        <v>60</v>
      </c>
      <c r="B8" s="126">
        <v>2603462</v>
      </c>
      <c r="C8" s="127" t="s">
        <v>309</v>
      </c>
      <c r="D8" s="6"/>
      <c r="E8" s="5"/>
      <c r="F8" s="1"/>
    </row>
    <row r="9" spans="1:9" s="31" customFormat="1" ht="32.25" customHeight="1">
      <c r="A9" s="125" t="s">
        <v>172</v>
      </c>
      <c r="B9" s="126">
        <v>6893586</v>
      </c>
      <c r="C9" s="128" t="s">
        <v>226</v>
      </c>
      <c r="D9" s="6"/>
      <c r="E9" s="5"/>
      <c r="F9" s="1"/>
    </row>
    <row r="10" spans="1:9" ht="28.5" customHeight="1">
      <c r="A10" s="125" t="s">
        <v>61</v>
      </c>
      <c r="B10" s="126">
        <v>1487496</v>
      </c>
      <c r="C10" s="128" t="s">
        <v>62</v>
      </c>
      <c r="D10" s="6"/>
      <c r="E10" s="5"/>
    </row>
    <row r="11" spans="1:9" ht="33.75" customHeight="1">
      <c r="A11" s="129" t="s">
        <v>63</v>
      </c>
      <c r="B11" s="126">
        <v>2459886</v>
      </c>
      <c r="C11" s="128" t="s">
        <v>64</v>
      </c>
      <c r="D11" s="6"/>
      <c r="E11" s="6"/>
    </row>
    <row r="12" spans="1:9" ht="35.25" customHeight="1" thickBot="1">
      <c r="A12" s="355" t="s">
        <v>65</v>
      </c>
      <c r="B12" s="356">
        <f>SUM(B6:B11)</f>
        <v>22982641</v>
      </c>
      <c r="C12" s="357" t="s">
        <v>243</v>
      </c>
      <c r="D12" s="6"/>
      <c r="E12" s="6"/>
      <c r="F12" s="1"/>
    </row>
    <row r="13" spans="1:9" s="31" customFormat="1" ht="48.75" customHeight="1" thickTop="1">
      <c r="A13" s="218" t="s">
        <v>392</v>
      </c>
      <c r="B13" s="382" t="s">
        <v>393</v>
      </c>
      <c r="C13" s="382"/>
      <c r="D13" s="259"/>
      <c r="E13" s="259"/>
      <c r="F13" s="1"/>
    </row>
    <row r="14" spans="1:9" ht="14.25" customHeight="1">
      <c r="A14" s="462" t="s">
        <v>371</v>
      </c>
      <c r="B14" s="462"/>
      <c r="C14" s="462"/>
      <c r="D14" s="1"/>
      <c r="E14" s="1"/>
      <c r="F14" s="1"/>
    </row>
    <row r="15" spans="1:9" ht="7.5" customHeight="1">
      <c r="A15" s="462"/>
      <c r="B15" s="462"/>
      <c r="C15" s="462"/>
      <c r="D15" s="1"/>
      <c r="E15" s="1"/>
      <c r="F15" s="1"/>
    </row>
    <row r="16" spans="1:9" ht="29.25" customHeight="1">
      <c r="A16" s="462" t="s">
        <v>372</v>
      </c>
      <c r="B16" s="462"/>
      <c r="C16" s="462"/>
      <c r="D16" s="1"/>
      <c r="E16" s="1"/>
      <c r="F16" s="1"/>
    </row>
    <row r="17" spans="1:6" ht="22.5" customHeight="1" thickBot="1">
      <c r="A17" s="130" t="s">
        <v>388</v>
      </c>
      <c r="B17" s="131"/>
      <c r="C17" s="132" t="s">
        <v>102</v>
      </c>
      <c r="D17" s="1"/>
      <c r="E17" s="1"/>
      <c r="F17" s="1"/>
    </row>
    <row r="18" spans="1:6" s="31" customFormat="1" ht="27.75" customHeight="1" thickTop="1">
      <c r="A18" s="488" t="s">
        <v>66</v>
      </c>
      <c r="B18" s="358" t="s">
        <v>130</v>
      </c>
      <c r="C18" s="488" t="s">
        <v>67</v>
      </c>
      <c r="D18" s="1"/>
      <c r="E18" s="1"/>
      <c r="F18" s="1"/>
    </row>
    <row r="19" spans="1:6" ht="40.5" customHeight="1" thickBot="1">
      <c r="A19" s="501"/>
      <c r="B19" s="359" t="s">
        <v>438</v>
      </c>
      <c r="C19" s="501"/>
      <c r="D19" s="1"/>
      <c r="E19" s="1" t="s">
        <v>151</v>
      </c>
      <c r="F19" s="1"/>
    </row>
    <row r="20" spans="1:6" ht="37.15" customHeight="1">
      <c r="A20" s="133" t="s">
        <v>68</v>
      </c>
      <c r="B20" s="134">
        <v>1530837</v>
      </c>
      <c r="C20" s="135" t="s">
        <v>69</v>
      </c>
      <c r="D20" s="1"/>
      <c r="E20" s="1"/>
      <c r="F20" s="1"/>
    </row>
    <row r="21" spans="1:6" s="31" customFormat="1" ht="37.15" customHeight="1">
      <c r="A21" s="133" t="s">
        <v>70</v>
      </c>
      <c r="B21" s="134">
        <v>351006</v>
      </c>
      <c r="C21" s="135" t="s">
        <v>71</v>
      </c>
      <c r="D21" s="1"/>
      <c r="E21" s="1"/>
      <c r="F21" s="1"/>
    </row>
    <row r="22" spans="1:6" s="31" customFormat="1" ht="37.15" customHeight="1">
      <c r="A22" s="136" t="s">
        <v>150</v>
      </c>
      <c r="B22" s="126">
        <v>2950543</v>
      </c>
      <c r="C22" s="137" t="s">
        <v>72</v>
      </c>
      <c r="D22" s="1"/>
      <c r="E22" s="1"/>
      <c r="F22" s="1"/>
    </row>
    <row r="23" spans="1:6" s="31" customFormat="1" ht="37.15" customHeight="1">
      <c r="A23" s="138" t="s">
        <v>73</v>
      </c>
      <c r="B23" s="139">
        <v>3665033</v>
      </c>
      <c r="C23" s="137" t="s">
        <v>74</v>
      </c>
      <c r="D23" s="1"/>
      <c r="E23" s="1"/>
      <c r="F23" s="1"/>
    </row>
    <row r="24" spans="1:6" s="56" customFormat="1" ht="37.15" customHeight="1">
      <c r="A24" s="140" t="s">
        <v>162</v>
      </c>
      <c r="B24" s="141">
        <v>54170</v>
      </c>
      <c r="C24" s="142" t="s">
        <v>228</v>
      </c>
      <c r="D24" s="58"/>
      <c r="E24" s="58"/>
      <c r="F24" s="58" t="s">
        <v>87</v>
      </c>
    </row>
    <row r="25" spans="1:6" ht="32.25" customHeight="1">
      <c r="A25" s="138" t="s">
        <v>75</v>
      </c>
      <c r="B25" s="139">
        <v>4155012</v>
      </c>
      <c r="C25" s="137" t="s">
        <v>77</v>
      </c>
      <c r="D25" s="1"/>
      <c r="E25" s="1"/>
      <c r="F25" s="1"/>
    </row>
    <row r="26" spans="1:6" ht="31.5" customHeight="1" thickBot="1">
      <c r="A26" s="360" t="s">
        <v>76</v>
      </c>
      <c r="B26" s="361">
        <f>SUM(B20:B25)</f>
        <v>12706601</v>
      </c>
      <c r="C26" s="362" t="s">
        <v>227</v>
      </c>
      <c r="D26" s="1"/>
      <c r="E26" s="1"/>
      <c r="F26" s="1"/>
    </row>
    <row r="27" spans="1:6" s="31" customFormat="1" ht="38.25" customHeight="1" thickTop="1">
      <c r="A27" s="218" t="s">
        <v>392</v>
      </c>
      <c r="B27" s="382" t="s">
        <v>393</v>
      </c>
      <c r="C27" s="382"/>
      <c r="D27" s="418"/>
      <c r="E27" s="418"/>
      <c r="F27" s="418"/>
    </row>
    <row r="28" spans="1:6">
      <c r="A28" s="47"/>
      <c r="B28" s="47"/>
      <c r="C28" s="47"/>
    </row>
    <row r="30" spans="1:6" s="31" customFormat="1" ht="37.15" customHeight="1">
      <c r="A30" s="1"/>
      <c r="B30" s="1"/>
      <c r="C30" s="24"/>
      <c r="D30" s="1"/>
    </row>
    <row r="31" spans="1:6">
      <c r="A31" s="1"/>
      <c r="C31" s="1"/>
    </row>
    <row r="34" spans="2:5" s="29" customFormat="1"/>
    <row r="36" spans="2:5">
      <c r="B36" s="1"/>
    </row>
    <row r="37" spans="2:5">
      <c r="B37" s="1"/>
    </row>
    <row r="39" spans="2:5" ht="15.75">
      <c r="E39" s="4"/>
    </row>
    <row r="40" spans="2:5">
      <c r="B40" s="1"/>
    </row>
    <row r="41" spans="2:5">
      <c r="B41" s="1"/>
    </row>
  </sheetData>
  <mergeCells count="12">
    <mergeCell ref="D27:F27"/>
    <mergeCell ref="B13:C13"/>
    <mergeCell ref="B27:C27"/>
    <mergeCell ref="A1:C1"/>
    <mergeCell ref="B3:C3"/>
    <mergeCell ref="A4:A5"/>
    <mergeCell ref="C4:C5"/>
    <mergeCell ref="A18:A19"/>
    <mergeCell ref="C18:C19"/>
    <mergeCell ref="A2:C2"/>
    <mergeCell ref="A16:C16"/>
    <mergeCell ref="A14:C15"/>
  </mergeCells>
  <printOptions horizontalCentered="1" verticalCentered="1"/>
  <pageMargins left="0.25" right="0.25" top="0.75" bottom="0.75" header="0.3" footer="0.3"/>
  <pageSetup paperSize="9" scale="85" orientation="portrait" r:id="rId1"/>
  <headerFooter>
    <oddFooter>&amp;C&amp;14 &amp;10 &amp;"-,Bold"&amp;14 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rightToLeft="1" view="pageBreakPreview" zoomScale="60" workbookViewId="0">
      <selection activeCell="B31" sqref="B31"/>
    </sheetView>
  </sheetViews>
  <sheetFormatPr defaultColWidth="9" defaultRowHeight="14.25"/>
  <cols>
    <col min="1" max="1" width="23.85546875" style="2" customWidth="1"/>
    <col min="2" max="2" width="25.28515625" style="2" customWidth="1"/>
    <col min="3" max="3" width="22.7109375" style="2" customWidth="1"/>
    <col min="4" max="4" width="20.28515625" style="2" customWidth="1"/>
    <col min="5" max="5" width="23.42578125" style="2" customWidth="1"/>
    <col min="6" max="9" width="9" style="2"/>
    <col min="10" max="10" width="12.85546875" style="2" customWidth="1"/>
    <col min="11" max="11" width="16.85546875" style="2" customWidth="1"/>
    <col min="12" max="16384" width="9" style="2"/>
  </cols>
  <sheetData>
    <row r="1" spans="1:6" ht="30.75" customHeight="1">
      <c r="A1" s="502" t="s">
        <v>373</v>
      </c>
      <c r="B1" s="502"/>
      <c r="C1" s="502"/>
      <c r="D1" s="502"/>
      <c r="E1" s="502"/>
    </row>
    <row r="2" spans="1:6" ht="50.25" customHeight="1">
      <c r="A2" s="502" t="s">
        <v>374</v>
      </c>
      <c r="B2" s="502"/>
      <c r="C2" s="502"/>
      <c r="D2" s="502"/>
      <c r="E2" s="502"/>
    </row>
    <row r="3" spans="1:6" ht="29.25" customHeight="1" thickBot="1">
      <c r="A3" s="208" t="s">
        <v>389</v>
      </c>
      <c r="B3" s="146"/>
      <c r="C3" s="146"/>
      <c r="D3" s="121"/>
      <c r="E3" s="116" t="s">
        <v>173</v>
      </c>
    </row>
    <row r="4" spans="1:6" ht="55.5" customHeight="1" thickTop="1" thickBot="1">
      <c r="A4" s="350" t="s">
        <v>53</v>
      </c>
      <c r="B4" s="350" t="s">
        <v>439</v>
      </c>
      <c r="C4" s="350" t="s">
        <v>89</v>
      </c>
      <c r="D4" s="350" t="s">
        <v>147</v>
      </c>
      <c r="E4" s="363" t="s">
        <v>235</v>
      </c>
    </row>
    <row r="5" spans="1:6" ht="53.25" customHeight="1" thickBot="1">
      <c r="A5" s="364" t="s">
        <v>217</v>
      </c>
      <c r="B5" s="365" t="s">
        <v>440</v>
      </c>
      <c r="C5" s="364" t="s">
        <v>216</v>
      </c>
      <c r="D5" s="364" t="s">
        <v>299</v>
      </c>
      <c r="E5" s="364" t="s">
        <v>54</v>
      </c>
    </row>
    <row r="6" spans="1:6" ht="35.1" customHeight="1" thickBot="1">
      <c r="A6" s="264">
        <v>9006</v>
      </c>
      <c r="B6" s="265">
        <v>200413939</v>
      </c>
      <c r="C6" s="265">
        <v>6893586</v>
      </c>
      <c r="D6" s="265">
        <v>54170</v>
      </c>
      <c r="E6" s="265">
        <v>207361695</v>
      </c>
    </row>
    <row r="7" spans="1:6" ht="45" customHeight="1" thickTop="1">
      <c r="A7" s="424" t="s">
        <v>234</v>
      </c>
      <c r="B7" s="424"/>
      <c r="C7" s="503" t="s">
        <v>300</v>
      </c>
      <c r="D7" s="503"/>
      <c r="E7" s="503"/>
    </row>
    <row r="8" spans="1:6" s="31" customFormat="1" ht="56.25" customHeight="1">
      <c r="A8" s="494" t="s">
        <v>392</v>
      </c>
      <c r="B8" s="494"/>
      <c r="C8" s="418" t="s">
        <v>393</v>
      </c>
      <c r="D8" s="418"/>
      <c r="E8" s="418"/>
      <c r="F8" s="1"/>
    </row>
    <row r="9" spans="1:6" ht="42" customHeight="1">
      <c r="A9" s="462" t="s">
        <v>375</v>
      </c>
      <c r="B9" s="462"/>
      <c r="C9" s="462"/>
      <c r="D9" s="462"/>
      <c r="E9" s="462"/>
    </row>
    <row r="10" spans="1:6" ht="37.9" customHeight="1">
      <c r="A10" s="462" t="s">
        <v>376</v>
      </c>
      <c r="B10" s="462"/>
      <c r="C10" s="462"/>
      <c r="D10" s="462"/>
      <c r="E10" s="462"/>
    </row>
    <row r="11" spans="1:6" ht="29.25" customHeight="1" thickBot="1">
      <c r="A11" s="508" t="s">
        <v>390</v>
      </c>
      <c r="B11" s="508"/>
      <c r="C11" s="115"/>
      <c r="D11" s="115"/>
      <c r="E11" s="116" t="s">
        <v>193</v>
      </c>
    </row>
    <row r="12" spans="1:6" ht="31.5" customHeight="1" thickTop="1" thickBot="1">
      <c r="A12" s="506" t="s">
        <v>81</v>
      </c>
      <c r="B12" s="504" t="s">
        <v>130</v>
      </c>
      <c r="C12" s="504"/>
      <c r="D12" s="481" t="s">
        <v>82</v>
      </c>
      <c r="E12" s="481"/>
    </row>
    <row r="13" spans="1:6" ht="47.25" customHeight="1" thickBot="1">
      <c r="A13" s="507"/>
      <c r="B13" s="505" t="s">
        <v>442</v>
      </c>
      <c r="C13" s="505"/>
      <c r="D13" s="482"/>
      <c r="E13" s="482"/>
    </row>
    <row r="14" spans="1:6" ht="35.1" customHeight="1">
      <c r="A14" s="143" t="s">
        <v>262</v>
      </c>
      <c r="B14" s="513">
        <v>200413939</v>
      </c>
      <c r="C14" s="513"/>
      <c r="D14" s="509" t="s">
        <v>286</v>
      </c>
      <c r="E14" s="509"/>
    </row>
    <row r="15" spans="1:6" ht="35.1" customHeight="1">
      <c r="A15" s="133" t="s">
        <v>263</v>
      </c>
      <c r="B15" s="498">
        <v>22982640</v>
      </c>
      <c r="C15" s="498"/>
      <c r="D15" s="510" t="s">
        <v>280</v>
      </c>
      <c r="E15" s="510"/>
    </row>
    <row r="16" spans="1:6" ht="35.1" customHeight="1">
      <c r="A16" s="133" t="s">
        <v>264</v>
      </c>
      <c r="B16" s="498">
        <v>12706601</v>
      </c>
      <c r="C16" s="498"/>
      <c r="D16" s="510" t="s">
        <v>281</v>
      </c>
      <c r="E16" s="510"/>
    </row>
    <row r="17" spans="1:7" ht="35.1" customHeight="1">
      <c r="A17" s="138" t="s">
        <v>252</v>
      </c>
      <c r="B17" s="498">
        <v>2006168</v>
      </c>
      <c r="C17" s="498"/>
      <c r="D17" s="510" t="s">
        <v>282</v>
      </c>
      <c r="E17" s="510"/>
    </row>
    <row r="18" spans="1:7" ht="35.1" customHeight="1">
      <c r="A18" s="138" t="s">
        <v>265</v>
      </c>
      <c r="B18" s="498">
        <v>64711314</v>
      </c>
      <c r="C18" s="498"/>
      <c r="D18" s="510" t="s">
        <v>283</v>
      </c>
      <c r="E18" s="510"/>
    </row>
    <row r="19" spans="1:7" ht="35.1" customHeight="1">
      <c r="A19" s="138" t="s">
        <v>266</v>
      </c>
      <c r="B19" s="498">
        <v>8198460</v>
      </c>
      <c r="C19" s="498"/>
      <c r="D19" s="511" t="s">
        <v>284</v>
      </c>
      <c r="E19" s="511"/>
    </row>
    <row r="20" spans="1:7" ht="35.1" customHeight="1">
      <c r="A20" s="144" t="s">
        <v>83</v>
      </c>
      <c r="B20" s="514">
        <v>4324213</v>
      </c>
      <c r="C20" s="514"/>
      <c r="D20" s="145"/>
      <c r="E20" s="145" t="s">
        <v>285</v>
      </c>
    </row>
    <row r="21" spans="1:7" ht="35.1" customHeight="1" thickBot="1">
      <c r="A21" s="366" t="s">
        <v>19</v>
      </c>
      <c r="B21" s="515">
        <f>SUM(B14:B20)</f>
        <v>315343335</v>
      </c>
      <c r="C21" s="515"/>
      <c r="D21" s="512" t="s">
        <v>39</v>
      </c>
      <c r="E21" s="512"/>
      <c r="F21" s="3"/>
    </row>
    <row r="22" spans="1:7" ht="35.25" customHeight="1" thickTop="1">
      <c r="A22" s="494" t="s">
        <v>392</v>
      </c>
      <c r="B22" s="494"/>
      <c r="C22" s="418" t="s">
        <v>393</v>
      </c>
      <c r="D22" s="418"/>
      <c r="E22" s="418"/>
    </row>
    <row r="24" spans="1:7" ht="15">
      <c r="G24" s="8"/>
    </row>
  </sheetData>
  <mergeCells count="30">
    <mergeCell ref="D17:E17"/>
    <mergeCell ref="D19:E19"/>
    <mergeCell ref="D21:E21"/>
    <mergeCell ref="B14:C14"/>
    <mergeCell ref="B17:C17"/>
    <mergeCell ref="B19:C19"/>
    <mergeCell ref="B20:C20"/>
    <mergeCell ref="B15:C15"/>
    <mergeCell ref="B16:C16"/>
    <mergeCell ref="B18:C18"/>
    <mergeCell ref="D15:E15"/>
    <mergeCell ref="D18:E18"/>
    <mergeCell ref="D16:E16"/>
    <mergeCell ref="B21:C21"/>
    <mergeCell ref="A22:B22"/>
    <mergeCell ref="C22:E22"/>
    <mergeCell ref="A1:E1"/>
    <mergeCell ref="A2:E2"/>
    <mergeCell ref="A9:E9"/>
    <mergeCell ref="A10:E10"/>
    <mergeCell ref="C7:E7"/>
    <mergeCell ref="A8:B8"/>
    <mergeCell ref="C8:E8"/>
    <mergeCell ref="D12:E13"/>
    <mergeCell ref="B12:C12"/>
    <mergeCell ref="B13:C13"/>
    <mergeCell ref="A7:B7"/>
    <mergeCell ref="A12:A13"/>
    <mergeCell ref="A11:B11"/>
    <mergeCell ref="D14:E14"/>
  </mergeCells>
  <printOptions horizontalCentered="1" verticalCentered="1"/>
  <pageMargins left="0.25" right="0.25" top="0.75" bottom="0.75" header="0.3" footer="0.3"/>
  <pageSetup paperSize="9" scale="80" orientation="portrait" r:id="rId1"/>
  <headerFooter>
    <oddFooter>&amp;C&amp;14 &amp;10 &amp;"-,Bold"&amp;14 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rightToLeft="1" tabSelected="1" view="pageBreakPreview" topLeftCell="A4" zoomScale="98" zoomScaleSheetLayoutView="98" workbookViewId="0">
      <selection activeCell="A15" sqref="A15"/>
    </sheetView>
  </sheetViews>
  <sheetFormatPr defaultColWidth="9.140625" defaultRowHeight="15"/>
  <cols>
    <col min="1" max="1" width="30.5703125" style="31" customWidth="1"/>
    <col min="2" max="2" width="28.140625" style="31" customWidth="1"/>
    <col min="3" max="3" width="31.140625" style="31" customWidth="1"/>
    <col min="4" max="4" width="38.5703125" style="31" customWidth="1"/>
    <col min="5" max="5" width="9.140625" style="31"/>
    <col min="6" max="6" width="30.42578125" style="31" customWidth="1"/>
    <col min="7" max="16384" width="9.140625" style="31"/>
  </cols>
  <sheetData>
    <row r="1" spans="1:7" ht="19.5" customHeight="1">
      <c r="A1" s="516" t="s">
        <v>444</v>
      </c>
      <c r="B1" s="516"/>
      <c r="C1" s="516"/>
      <c r="D1" s="516"/>
    </row>
    <row r="2" spans="1:7" ht="22.5" customHeight="1">
      <c r="A2" s="521" t="s">
        <v>391</v>
      </c>
      <c r="B2" s="521"/>
      <c r="C2" s="521"/>
      <c r="D2" s="521"/>
    </row>
    <row r="3" spans="1:7" ht="25.5" customHeight="1" thickBot="1">
      <c r="A3" s="147" t="s">
        <v>310</v>
      </c>
      <c r="B3" s="148"/>
      <c r="C3" s="517" t="s">
        <v>258</v>
      </c>
      <c r="D3" s="517"/>
    </row>
    <row r="4" spans="1:7" ht="21.75" customHeight="1" thickTop="1">
      <c r="A4" s="518" t="s">
        <v>174</v>
      </c>
      <c r="B4" s="367" t="s">
        <v>447</v>
      </c>
      <c r="C4" s="367" t="s">
        <v>446</v>
      </c>
      <c r="D4" s="518" t="s">
        <v>210</v>
      </c>
    </row>
    <row r="5" spans="1:7" ht="12.75" customHeight="1">
      <c r="A5" s="519"/>
      <c r="B5" s="522" t="s">
        <v>229</v>
      </c>
      <c r="C5" s="519" t="s">
        <v>230</v>
      </c>
      <c r="D5" s="519"/>
      <c r="E5" s="93"/>
    </row>
    <row r="6" spans="1:7" ht="9" customHeight="1" thickBot="1">
      <c r="A6" s="520"/>
      <c r="B6" s="523"/>
      <c r="C6" s="524"/>
      <c r="D6" s="520"/>
    </row>
    <row r="7" spans="1:7" ht="30" customHeight="1">
      <c r="A7" s="149" t="s">
        <v>180</v>
      </c>
      <c r="B7" s="153">
        <v>40219</v>
      </c>
      <c r="C7" s="153">
        <v>18226</v>
      </c>
      <c r="D7" s="150" t="s">
        <v>197</v>
      </c>
    </row>
    <row r="8" spans="1:7" ht="30" customHeight="1">
      <c r="A8" s="151" t="s">
        <v>181</v>
      </c>
      <c r="B8" s="154">
        <v>41107</v>
      </c>
      <c r="C8" s="154">
        <v>19163</v>
      </c>
      <c r="D8" s="151" t="s">
        <v>198</v>
      </c>
    </row>
    <row r="9" spans="1:7" ht="30" customHeight="1">
      <c r="A9" s="151" t="s">
        <v>182</v>
      </c>
      <c r="B9" s="154">
        <v>39386</v>
      </c>
      <c r="C9" s="154">
        <v>22226</v>
      </c>
      <c r="D9" s="151" t="s">
        <v>199</v>
      </c>
    </row>
    <row r="10" spans="1:7" ht="30" customHeight="1">
      <c r="A10" s="151" t="s">
        <v>183</v>
      </c>
      <c r="B10" s="154">
        <v>36781</v>
      </c>
      <c r="C10" s="154">
        <v>21819</v>
      </c>
      <c r="D10" s="152" t="s">
        <v>200</v>
      </c>
    </row>
    <row r="11" spans="1:7" ht="30" customHeight="1">
      <c r="A11" s="151" t="s">
        <v>184</v>
      </c>
      <c r="B11" s="154">
        <v>34266</v>
      </c>
      <c r="C11" s="154">
        <v>20425</v>
      </c>
      <c r="D11" s="152" t="s">
        <v>201</v>
      </c>
      <c r="G11" s="1"/>
    </row>
    <row r="12" spans="1:7" ht="27" customHeight="1">
      <c r="A12" s="151" t="s">
        <v>185</v>
      </c>
      <c r="B12" s="154">
        <v>36213</v>
      </c>
      <c r="C12" s="154">
        <v>21443</v>
      </c>
      <c r="D12" s="151" t="s">
        <v>202</v>
      </c>
    </row>
    <row r="13" spans="1:7" ht="26.25" customHeight="1">
      <c r="A13" s="151" t="s">
        <v>186</v>
      </c>
      <c r="B13" s="154">
        <v>40111</v>
      </c>
      <c r="C13" s="154">
        <v>23955</v>
      </c>
      <c r="D13" s="151" t="s">
        <v>203</v>
      </c>
    </row>
    <row r="14" spans="1:7" ht="25.5" customHeight="1">
      <c r="A14" s="151" t="s">
        <v>187</v>
      </c>
      <c r="B14" s="154">
        <v>39306</v>
      </c>
      <c r="C14" s="154">
        <v>21439</v>
      </c>
      <c r="D14" s="152" t="s">
        <v>204</v>
      </c>
    </row>
    <row r="15" spans="1:7" ht="25.5" customHeight="1">
      <c r="A15" s="151" t="s">
        <v>188</v>
      </c>
      <c r="B15" s="154">
        <v>39470</v>
      </c>
      <c r="C15" s="154">
        <v>22330</v>
      </c>
      <c r="D15" s="151" t="s">
        <v>205</v>
      </c>
    </row>
    <row r="16" spans="1:7" ht="23.25" customHeight="1">
      <c r="A16" s="151" t="s">
        <v>189</v>
      </c>
      <c r="B16" s="155">
        <v>35463</v>
      </c>
      <c r="C16" s="154">
        <v>21085</v>
      </c>
      <c r="D16" s="152" t="s">
        <v>206</v>
      </c>
    </row>
    <row r="17" spans="1:5" ht="28.5" customHeight="1">
      <c r="A17" s="151" t="s">
        <v>190</v>
      </c>
      <c r="B17" s="154">
        <v>34650</v>
      </c>
      <c r="C17" s="154">
        <v>20470</v>
      </c>
      <c r="D17" s="151" t="s">
        <v>207</v>
      </c>
      <c r="E17" s="45"/>
    </row>
    <row r="18" spans="1:5" ht="26.25" customHeight="1">
      <c r="A18" s="151" t="s">
        <v>191</v>
      </c>
      <c r="B18" s="154">
        <v>36335</v>
      </c>
      <c r="C18" s="155">
        <v>18051</v>
      </c>
      <c r="D18" s="152" t="s">
        <v>208</v>
      </c>
    </row>
    <row r="19" spans="1:5" ht="30" customHeight="1" thickBot="1">
      <c r="A19" s="368" t="s">
        <v>19</v>
      </c>
      <c r="B19" s="369">
        <f>SUM(B7:B18)</f>
        <v>453307</v>
      </c>
      <c r="C19" s="370">
        <f>SUM(C7:C18)</f>
        <v>250632</v>
      </c>
      <c r="D19" s="368" t="s">
        <v>39</v>
      </c>
    </row>
    <row r="20" spans="1:5" ht="30.75" customHeight="1">
      <c r="A20" s="527" t="s">
        <v>194</v>
      </c>
      <c r="B20" s="527"/>
      <c r="C20" s="528" t="s">
        <v>331</v>
      </c>
      <c r="D20" s="528"/>
    </row>
    <row r="21" spans="1:5" ht="30.75" customHeight="1">
      <c r="A21" s="526" t="s">
        <v>441</v>
      </c>
      <c r="B21" s="526"/>
      <c r="C21" s="525" t="s">
        <v>443</v>
      </c>
      <c r="D21" s="525"/>
    </row>
    <row r="22" spans="1:5" ht="33.75" customHeight="1">
      <c r="A22" s="494" t="s">
        <v>392</v>
      </c>
      <c r="B22" s="494"/>
      <c r="C22" s="418" t="s">
        <v>393</v>
      </c>
      <c r="D22" s="418"/>
      <c r="E22" s="205"/>
    </row>
    <row r="23" spans="1:5" ht="24" customHeight="1">
      <c r="A23" s="179"/>
      <c r="B23" s="180"/>
      <c r="C23" s="180"/>
      <c r="D23" s="180"/>
    </row>
  </sheetData>
  <mergeCells count="13">
    <mergeCell ref="C21:D21"/>
    <mergeCell ref="A21:B21"/>
    <mergeCell ref="A20:B20"/>
    <mergeCell ref="C20:D20"/>
    <mergeCell ref="C22:D22"/>
    <mergeCell ref="A22:B22"/>
    <mergeCell ref="A1:D1"/>
    <mergeCell ref="C3:D3"/>
    <mergeCell ref="A4:A6"/>
    <mergeCell ref="D4:D6"/>
    <mergeCell ref="A2:D2"/>
    <mergeCell ref="B5:B6"/>
    <mergeCell ref="C5:C6"/>
  </mergeCells>
  <printOptions horizontalCentered="1"/>
  <pageMargins left="0.25" right="0.25" top="0.75" bottom="0.75" header="0.3" footer="0.3"/>
  <pageSetup paperSize="9" scale="88" orientation="landscape" r:id="rId1"/>
  <headerFooter>
    <oddFooter>&amp;C&amp;12 &amp;10 &amp;"-,Bold"&amp;14 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048545" workbookViewId="0">
      <selection activeCell="I1048576" sqref="I1048576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3"/>
  <sheetViews>
    <sheetView rightToLeft="1" view="pageBreakPreview" zoomScale="60" workbookViewId="0">
      <selection activeCell="C10" sqref="C10:C11"/>
    </sheetView>
  </sheetViews>
  <sheetFormatPr defaultColWidth="9" defaultRowHeight="14.25"/>
  <cols>
    <col min="1" max="1" width="35" style="2" customWidth="1"/>
    <col min="2" max="2" width="21.85546875" style="2" customWidth="1"/>
    <col min="3" max="3" width="18" style="65" customWidth="1"/>
    <col min="4" max="4" width="18.42578125" style="2" customWidth="1"/>
    <col min="5" max="5" width="20.140625" style="2" customWidth="1"/>
    <col min="6" max="6" width="33.85546875" style="2" customWidth="1"/>
    <col min="7" max="16384" width="9" style="2"/>
  </cols>
  <sheetData>
    <row r="1" spans="1:19" ht="27.75" customHeight="1">
      <c r="A1" s="394" t="s">
        <v>346</v>
      </c>
      <c r="B1" s="394"/>
      <c r="C1" s="394"/>
      <c r="D1" s="394"/>
      <c r="E1" s="394"/>
      <c r="F1" s="394"/>
    </row>
    <row r="2" spans="1:19" ht="31.5" customHeight="1">
      <c r="A2" s="393" t="s">
        <v>349</v>
      </c>
      <c r="B2" s="393"/>
      <c r="C2" s="393"/>
      <c r="D2" s="393"/>
      <c r="E2" s="393"/>
      <c r="F2" s="393"/>
      <c r="H2" s="2" t="s">
        <v>87</v>
      </c>
      <c r="K2" s="2" t="s">
        <v>88</v>
      </c>
    </row>
    <row r="3" spans="1:19" ht="23.25" customHeight="1" thickBot="1">
      <c r="A3" s="156" t="s">
        <v>137</v>
      </c>
      <c r="B3" s="157"/>
      <c r="C3" s="157"/>
      <c r="D3" s="157"/>
      <c r="E3" s="157"/>
      <c r="F3" s="158" t="s">
        <v>0</v>
      </c>
      <c r="H3" s="3"/>
    </row>
    <row r="4" spans="1:19" ht="42" customHeight="1" thickTop="1">
      <c r="A4" s="397" t="s">
        <v>1</v>
      </c>
      <c r="B4" s="288" t="s">
        <v>269</v>
      </c>
      <c r="C4" s="397">
        <v>2017</v>
      </c>
      <c r="D4" s="397">
        <v>2018</v>
      </c>
      <c r="E4" s="289" t="s">
        <v>347</v>
      </c>
      <c r="F4" s="395" t="s">
        <v>2</v>
      </c>
      <c r="H4" s="88"/>
      <c r="I4" s="7"/>
    </row>
    <row r="5" spans="1:19" ht="51.75" customHeight="1" thickBot="1">
      <c r="A5" s="398"/>
      <c r="B5" s="290" t="s">
        <v>270</v>
      </c>
      <c r="C5" s="398"/>
      <c r="D5" s="398"/>
      <c r="E5" s="291" t="s">
        <v>348</v>
      </c>
      <c r="F5" s="396"/>
      <c r="H5" s="3"/>
      <c r="I5" s="7"/>
    </row>
    <row r="6" spans="1:19" ht="67.5" customHeight="1" thickTop="1">
      <c r="A6" s="159" t="s">
        <v>267</v>
      </c>
      <c r="B6" s="160" t="s">
        <v>163</v>
      </c>
      <c r="C6" s="161">
        <v>2049</v>
      </c>
      <c r="D6" s="161">
        <v>2044</v>
      </c>
      <c r="E6" s="162">
        <v>-0.2</v>
      </c>
      <c r="F6" s="163" t="s">
        <v>3</v>
      </c>
      <c r="G6" s="37"/>
      <c r="M6" s="31"/>
      <c r="N6" s="31"/>
      <c r="O6" s="31"/>
      <c r="P6" s="31"/>
      <c r="Q6" s="31"/>
      <c r="R6" s="31"/>
      <c r="S6" s="31"/>
    </row>
    <row r="7" spans="1:19" ht="42" customHeight="1">
      <c r="A7" s="384" t="s">
        <v>4</v>
      </c>
      <c r="B7" s="164" t="s">
        <v>171</v>
      </c>
      <c r="C7" s="391">
        <v>17029</v>
      </c>
      <c r="D7" s="391">
        <v>17898</v>
      </c>
      <c r="E7" s="376">
        <v>5.0999999999999996</v>
      </c>
      <c r="F7" s="389" t="s">
        <v>5</v>
      </c>
      <c r="P7" s="31"/>
      <c r="Q7" s="31"/>
      <c r="R7" s="31"/>
      <c r="S7" s="31"/>
    </row>
    <row r="8" spans="1:19" ht="19.5" customHeight="1">
      <c r="A8" s="385"/>
      <c r="B8" s="165" t="s">
        <v>426</v>
      </c>
      <c r="C8" s="392"/>
      <c r="D8" s="392"/>
      <c r="E8" s="388"/>
      <c r="F8" s="390"/>
      <c r="P8" s="31"/>
      <c r="Q8" s="31"/>
      <c r="R8" s="31"/>
      <c r="S8" s="31"/>
    </row>
    <row r="9" spans="1:19" ht="57.75" customHeight="1">
      <c r="A9" s="166" t="s">
        <v>6</v>
      </c>
      <c r="B9" s="167" t="s">
        <v>164</v>
      </c>
      <c r="C9" s="168">
        <v>537</v>
      </c>
      <c r="D9" s="168">
        <v>995</v>
      </c>
      <c r="E9" s="171">
        <v>85.3</v>
      </c>
      <c r="F9" s="169" t="s">
        <v>7</v>
      </c>
      <c r="G9" s="3"/>
      <c r="M9" s="214"/>
      <c r="P9" s="31"/>
      <c r="Q9" s="31"/>
      <c r="R9" s="31"/>
      <c r="S9" s="31"/>
    </row>
    <row r="10" spans="1:19" ht="41.25" customHeight="1">
      <c r="A10" s="384" t="s">
        <v>8</v>
      </c>
      <c r="B10" s="164" t="s">
        <v>171</v>
      </c>
      <c r="C10" s="391">
        <v>5200</v>
      </c>
      <c r="D10" s="391">
        <v>10456</v>
      </c>
      <c r="E10" s="376">
        <v>101.1</v>
      </c>
      <c r="F10" s="389" t="s">
        <v>9</v>
      </c>
      <c r="G10" s="11"/>
      <c r="K10" s="59"/>
      <c r="M10" s="31"/>
      <c r="N10" s="31"/>
      <c r="O10" s="31"/>
      <c r="P10" s="31"/>
      <c r="Q10" s="31"/>
      <c r="R10" s="31"/>
      <c r="S10" s="31"/>
    </row>
    <row r="11" spans="1:19" ht="26.25" customHeight="1">
      <c r="A11" s="385"/>
      <c r="B11" s="165" t="s">
        <v>427</v>
      </c>
      <c r="C11" s="392"/>
      <c r="D11" s="392"/>
      <c r="E11" s="388"/>
      <c r="F11" s="390"/>
      <c r="G11" s="11"/>
      <c r="M11" s="31"/>
      <c r="N11" s="31"/>
      <c r="O11" s="31"/>
      <c r="P11" s="31"/>
      <c r="Q11" s="31"/>
      <c r="R11" s="31"/>
      <c r="S11" s="31"/>
    </row>
    <row r="12" spans="1:19" ht="41.25" customHeight="1">
      <c r="A12" s="170" t="s">
        <v>10</v>
      </c>
      <c r="B12" s="167" t="s">
        <v>163</v>
      </c>
      <c r="C12" s="168">
        <v>9097</v>
      </c>
      <c r="D12" s="168">
        <v>9006</v>
      </c>
      <c r="E12" s="171">
        <v>-1</v>
      </c>
      <c r="F12" s="169" t="s">
        <v>11</v>
      </c>
      <c r="G12" s="3"/>
      <c r="J12" s="60"/>
      <c r="M12" s="31"/>
      <c r="N12" s="31"/>
      <c r="O12" s="31"/>
      <c r="P12" s="31"/>
      <c r="Q12" s="31"/>
      <c r="R12" s="31"/>
      <c r="S12" s="31"/>
    </row>
    <row r="13" spans="1:19" ht="39.75" customHeight="1">
      <c r="A13" s="384" t="s">
        <v>12</v>
      </c>
      <c r="B13" s="172" t="s">
        <v>143</v>
      </c>
      <c r="C13" s="386">
        <v>169.8</v>
      </c>
      <c r="D13" s="386">
        <v>200.4</v>
      </c>
      <c r="E13" s="376">
        <v>18</v>
      </c>
      <c r="F13" s="389" t="s">
        <v>13</v>
      </c>
      <c r="G13" s="3"/>
      <c r="M13" s="31"/>
      <c r="N13" s="31"/>
      <c r="O13" s="31"/>
      <c r="P13" s="31"/>
      <c r="Q13" s="31"/>
      <c r="R13" s="31"/>
      <c r="S13" s="31"/>
    </row>
    <row r="14" spans="1:19" ht="30.75" customHeight="1">
      <c r="A14" s="385"/>
      <c r="B14" s="173" t="s">
        <v>428</v>
      </c>
      <c r="C14" s="387"/>
      <c r="D14" s="387"/>
      <c r="E14" s="388"/>
      <c r="F14" s="390"/>
      <c r="G14" s="3"/>
      <c r="M14" s="31"/>
      <c r="N14" s="31"/>
      <c r="O14" s="31"/>
      <c r="P14" s="31"/>
      <c r="Q14" s="31"/>
      <c r="R14" s="31"/>
      <c r="S14" s="31"/>
    </row>
    <row r="15" spans="1:19" s="59" customFormat="1" ht="36" customHeight="1">
      <c r="A15" s="374" t="s">
        <v>260</v>
      </c>
      <c r="B15" s="174" t="s">
        <v>143</v>
      </c>
      <c r="C15" s="380">
        <v>420.2</v>
      </c>
      <c r="D15" s="380">
        <v>453.3</v>
      </c>
      <c r="E15" s="376">
        <v>7.9</v>
      </c>
      <c r="F15" s="378" t="s">
        <v>14</v>
      </c>
      <c r="G15" s="59" t="s">
        <v>96</v>
      </c>
      <c r="M15" s="31"/>
      <c r="N15" s="31"/>
      <c r="O15" s="31"/>
      <c r="P15" s="31"/>
      <c r="Q15" s="31"/>
      <c r="R15" s="31"/>
      <c r="S15" s="31"/>
    </row>
    <row r="16" spans="1:19" s="59" customFormat="1" ht="21" customHeight="1" thickBot="1">
      <c r="A16" s="375"/>
      <c r="B16" s="175" t="s">
        <v>429</v>
      </c>
      <c r="C16" s="381"/>
      <c r="D16" s="381"/>
      <c r="E16" s="377"/>
      <c r="F16" s="379"/>
      <c r="M16" s="31"/>
      <c r="N16" s="31"/>
      <c r="O16" s="31"/>
      <c r="P16" s="31"/>
      <c r="Q16" s="31"/>
      <c r="R16" s="31"/>
      <c r="S16" s="31"/>
    </row>
    <row r="17" spans="1:19" ht="38.25" customHeight="1" thickTop="1">
      <c r="A17" s="383" t="s">
        <v>392</v>
      </c>
      <c r="B17" s="383"/>
      <c r="C17" s="382" t="s">
        <v>393</v>
      </c>
      <c r="D17" s="382"/>
      <c r="E17" s="382"/>
      <c r="F17" s="382"/>
      <c r="M17" s="31"/>
      <c r="N17" s="31"/>
      <c r="O17" s="31"/>
      <c r="P17" s="31"/>
      <c r="Q17" s="31"/>
      <c r="R17" s="31"/>
      <c r="S17" s="31"/>
    </row>
    <row r="18" spans="1:19" ht="29.25" customHeight="1">
      <c r="A18" s="373"/>
      <c r="B18" s="373"/>
      <c r="C18" s="373"/>
      <c r="D18" s="373"/>
      <c r="E18" s="373"/>
      <c r="F18" s="373"/>
      <c r="M18" s="31"/>
      <c r="N18" s="31"/>
      <c r="O18" s="31"/>
      <c r="P18" s="31"/>
      <c r="Q18" s="31"/>
      <c r="R18" s="31"/>
      <c r="S18" s="31"/>
    </row>
    <row r="19" spans="1:19" ht="15">
      <c r="M19" s="31"/>
      <c r="N19" s="31"/>
      <c r="O19" s="31"/>
      <c r="P19" s="31"/>
      <c r="Q19" s="31"/>
      <c r="R19" s="31"/>
      <c r="S19" s="31"/>
    </row>
    <row r="20" spans="1:19" ht="15">
      <c r="M20" s="31"/>
      <c r="N20" s="31"/>
      <c r="O20" s="31"/>
      <c r="P20" s="31"/>
      <c r="Q20" s="31"/>
      <c r="R20" s="31"/>
      <c r="S20" s="31"/>
    </row>
    <row r="21" spans="1:19" ht="15">
      <c r="F21" s="2" t="s">
        <v>148</v>
      </c>
      <c r="M21" s="31"/>
      <c r="N21" s="31"/>
      <c r="O21" s="31"/>
      <c r="P21" s="31"/>
      <c r="Q21" s="31"/>
      <c r="R21" s="31"/>
      <c r="S21" s="31"/>
    </row>
    <row r="22" spans="1:19" ht="15">
      <c r="M22" s="31"/>
      <c r="N22" s="31"/>
      <c r="O22" s="31"/>
      <c r="P22" s="31"/>
      <c r="Q22" s="31"/>
      <c r="R22" s="31"/>
      <c r="S22" s="31"/>
    </row>
    <row r="23" spans="1:19" ht="15">
      <c r="M23" s="31"/>
      <c r="N23" s="31"/>
      <c r="O23" s="31"/>
      <c r="P23" s="31"/>
      <c r="Q23" s="31"/>
      <c r="R23" s="31"/>
      <c r="S23" s="31"/>
    </row>
    <row r="24" spans="1:19" ht="15">
      <c r="M24" s="31"/>
      <c r="N24" s="31"/>
      <c r="O24" s="31"/>
      <c r="P24" s="31"/>
      <c r="Q24" s="31"/>
      <c r="R24" s="31"/>
      <c r="S24" s="31"/>
    </row>
    <row r="25" spans="1:19" ht="15">
      <c r="M25" s="31"/>
      <c r="N25" s="31"/>
      <c r="O25" s="31"/>
      <c r="P25" s="31"/>
      <c r="Q25" s="31"/>
      <c r="R25" s="31"/>
      <c r="S25" s="31"/>
    </row>
    <row r="26" spans="1:19" ht="15">
      <c r="M26" s="31"/>
      <c r="N26" s="31"/>
      <c r="O26" s="31"/>
      <c r="P26" s="31"/>
      <c r="Q26" s="31"/>
      <c r="R26" s="31"/>
      <c r="S26" s="31"/>
    </row>
    <row r="27" spans="1:19" ht="15">
      <c r="E27" s="35"/>
      <c r="M27" s="31"/>
      <c r="N27" s="31"/>
      <c r="O27" s="31"/>
      <c r="P27" s="31"/>
      <c r="Q27" s="31"/>
      <c r="R27" s="31"/>
      <c r="S27" s="31"/>
    </row>
    <row r="28" spans="1:19" ht="15">
      <c r="M28" s="31"/>
      <c r="N28" s="31"/>
      <c r="O28" s="31"/>
      <c r="P28" s="31"/>
      <c r="Q28" s="31"/>
      <c r="R28" s="31"/>
      <c r="S28" s="31"/>
    </row>
    <row r="43" spans="4:4">
      <c r="D43" s="2" t="s">
        <v>268</v>
      </c>
    </row>
  </sheetData>
  <mergeCells count="29">
    <mergeCell ref="A2:F2"/>
    <mergeCell ref="A1:F1"/>
    <mergeCell ref="A7:A8"/>
    <mergeCell ref="C7:C8"/>
    <mergeCell ref="E7:E8"/>
    <mergeCell ref="F7:F8"/>
    <mergeCell ref="D7:D8"/>
    <mergeCell ref="F4:F5"/>
    <mergeCell ref="C4:C5"/>
    <mergeCell ref="D4:D5"/>
    <mergeCell ref="A4:A5"/>
    <mergeCell ref="A10:A11"/>
    <mergeCell ref="F10:F11"/>
    <mergeCell ref="C10:C11"/>
    <mergeCell ref="E10:E11"/>
    <mergeCell ref="D10:D11"/>
    <mergeCell ref="A13:A14"/>
    <mergeCell ref="C13:C14"/>
    <mergeCell ref="E13:E14"/>
    <mergeCell ref="F13:F14"/>
    <mergeCell ref="D13:D14"/>
    <mergeCell ref="A18:F18"/>
    <mergeCell ref="A15:A16"/>
    <mergeCell ref="E15:E16"/>
    <mergeCell ref="F15:F16"/>
    <mergeCell ref="C15:C16"/>
    <mergeCell ref="D15:D16"/>
    <mergeCell ref="C17:F17"/>
    <mergeCell ref="A17:B17"/>
  </mergeCells>
  <printOptions horizontalCentered="1"/>
  <pageMargins left="0.25" right="0.25" top="0.75" bottom="0.75" header="0.3" footer="0.3"/>
  <pageSetup paperSize="9" scale="77" firstPageNumber="6" orientation="landscape" useFirstPageNumber="1" r:id="rId1"/>
  <headerFooter>
    <oddFooter>&amp;C&amp;14 &amp;"-,Bold"6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5"/>
  <sheetViews>
    <sheetView rightToLeft="1" view="pageBreakPreview" zoomScale="77" zoomScaleSheetLayoutView="77" workbookViewId="0">
      <selection activeCell="I16" sqref="I16"/>
    </sheetView>
  </sheetViews>
  <sheetFormatPr defaultColWidth="8.7109375" defaultRowHeight="14.25"/>
  <cols>
    <col min="1" max="1" width="13.5703125" style="2" customWidth="1"/>
    <col min="2" max="3" width="21.42578125" style="2" customWidth="1"/>
    <col min="4" max="4" width="23.28515625" style="2" customWidth="1"/>
    <col min="5" max="5" width="23.140625" style="2" customWidth="1"/>
    <col min="6" max="6" width="0" style="2" hidden="1" customWidth="1"/>
    <col min="7" max="7" width="17.28515625" style="2" customWidth="1"/>
    <col min="8" max="16384" width="8.7109375" style="2"/>
  </cols>
  <sheetData>
    <row r="1" spans="1:11" ht="38.25" customHeight="1">
      <c r="A1" s="402" t="s">
        <v>350</v>
      </c>
      <c r="B1" s="402"/>
      <c r="C1" s="402"/>
      <c r="D1" s="402"/>
      <c r="E1" s="402"/>
    </row>
    <row r="2" spans="1:11" ht="43.5" customHeight="1">
      <c r="A2" s="404" t="s">
        <v>351</v>
      </c>
      <c r="B2" s="404"/>
      <c r="C2" s="404"/>
      <c r="D2" s="404"/>
      <c r="E2" s="404"/>
    </row>
    <row r="3" spans="1:11" ht="25.5" customHeight="1" thickBot="1">
      <c r="A3" s="9" t="s">
        <v>158</v>
      </c>
      <c r="B3" s="10"/>
      <c r="C3" s="10"/>
      <c r="D3" s="10"/>
      <c r="E3" s="48" t="s">
        <v>84</v>
      </c>
      <c r="I3" s="3"/>
    </row>
    <row r="4" spans="1:11" ht="27" customHeight="1" thickTop="1" thickBot="1">
      <c r="A4" s="407" t="s">
        <v>15</v>
      </c>
      <c r="B4" s="406" t="s">
        <v>156</v>
      </c>
      <c r="C4" s="406"/>
      <c r="D4" s="406" t="s">
        <v>157</v>
      </c>
      <c r="E4" s="406"/>
      <c r="I4" s="3"/>
    </row>
    <row r="5" spans="1:11" ht="29.25" customHeight="1" thickBot="1">
      <c r="A5" s="408"/>
      <c r="B5" s="403" t="s">
        <v>236</v>
      </c>
      <c r="C5" s="403"/>
      <c r="D5" s="403" t="s">
        <v>159</v>
      </c>
      <c r="E5" s="403"/>
      <c r="I5" s="3"/>
    </row>
    <row r="6" spans="1:11" ht="39.75" customHeight="1">
      <c r="A6" s="408"/>
      <c r="B6" s="266" t="s">
        <v>248</v>
      </c>
      <c r="C6" s="267" t="s">
        <v>232</v>
      </c>
      <c r="D6" s="268" t="s">
        <v>249</v>
      </c>
      <c r="E6" s="267" t="s">
        <v>231</v>
      </c>
      <c r="I6" s="3"/>
    </row>
    <row r="7" spans="1:11" ht="52.5" customHeight="1" thickBot="1">
      <c r="A7" s="269" t="s">
        <v>16</v>
      </c>
      <c r="B7" s="270" t="s">
        <v>160</v>
      </c>
      <c r="C7" s="271" t="s">
        <v>17</v>
      </c>
      <c r="D7" s="272" t="s">
        <v>18</v>
      </c>
      <c r="E7" s="270" t="s">
        <v>430</v>
      </c>
      <c r="F7" s="2" t="s">
        <v>87</v>
      </c>
      <c r="G7" s="2" t="s">
        <v>87</v>
      </c>
    </row>
    <row r="8" spans="1:11" ht="35.1" customHeight="1" thickTop="1">
      <c r="A8" s="40" t="s">
        <v>237</v>
      </c>
      <c r="B8" s="38" t="s">
        <v>395</v>
      </c>
      <c r="C8" s="38" t="s">
        <v>395</v>
      </c>
      <c r="D8" s="96" t="s">
        <v>394</v>
      </c>
      <c r="E8" s="38">
        <v>1558</v>
      </c>
    </row>
    <row r="9" spans="1:11" ht="35.1" customHeight="1">
      <c r="A9" s="41" t="s">
        <v>238</v>
      </c>
      <c r="B9" s="36">
        <v>6</v>
      </c>
      <c r="C9" s="36">
        <v>9</v>
      </c>
      <c r="D9" s="90">
        <v>18</v>
      </c>
      <c r="E9" s="36">
        <v>26</v>
      </c>
      <c r="K9" s="2" t="s">
        <v>87</v>
      </c>
    </row>
    <row r="10" spans="1:11" ht="35.1" customHeight="1" thickBot="1">
      <c r="A10" s="42" t="s">
        <v>239</v>
      </c>
      <c r="B10" s="39">
        <v>2038</v>
      </c>
      <c r="C10" s="39">
        <v>17889</v>
      </c>
      <c r="D10" s="89">
        <v>810</v>
      </c>
      <c r="E10" s="39">
        <v>8872</v>
      </c>
    </row>
    <row r="11" spans="1:11" ht="35.1" customHeight="1" thickTop="1" thickBot="1">
      <c r="A11" s="279" t="s">
        <v>240</v>
      </c>
      <c r="B11" s="280">
        <v>2044</v>
      </c>
      <c r="C11" s="280">
        <v>17898</v>
      </c>
      <c r="D11" s="280">
        <v>995</v>
      </c>
      <c r="E11" s="280">
        <v>10456</v>
      </c>
    </row>
    <row r="12" spans="1:11" ht="27.75" customHeight="1" thickTop="1">
      <c r="A12" s="401" t="s">
        <v>136</v>
      </c>
      <c r="B12" s="401"/>
      <c r="C12" s="401"/>
      <c r="D12" s="405" t="s">
        <v>97</v>
      </c>
      <c r="E12" s="405"/>
    </row>
    <row r="13" spans="1:11" ht="24.75" customHeight="1" thickBot="1">
      <c r="A13" s="401" t="s">
        <v>152</v>
      </c>
      <c r="B13" s="401"/>
      <c r="C13" s="32"/>
      <c r="D13" s="399" t="s">
        <v>233</v>
      </c>
      <c r="E13" s="399"/>
    </row>
    <row r="14" spans="1:11" ht="29.25" customHeight="1" thickTop="1">
      <c r="A14" s="410" t="s">
        <v>392</v>
      </c>
      <c r="B14" s="410"/>
      <c r="C14" s="410"/>
      <c r="D14" s="409" t="s">
        <v>393</v>
      </c>
      <c r="E14" s="409"/>
      <c r="F14" s="218"/>
    </row>
    <row r="15" spans="1:11">
      <c r="A15" s="87"/>
      <c r="B15" s="87"/>
    </row>
    <row r="16" spans="1:11" ht="13.5" customHeight="1">
      <c r="A16" s="87"/>
      <c r="B16" s="87"/>
    </row>
    <row r="17" spans="1:9" ht="15" hidden="1">
      <c r="A17" s="87"/>
      <c r="B17" s="87"/>
      <c r="H17" s="8"/>
      <c r="I17" s="8"/>
    </row>
    <row r="18" spans="1:9" hidden="1">
      <c r="A18" s="87"/>
      <c r="B18" s="87"/>
    </row>
    <row r="19" spans="1:9" hidden="1">
      <c r="A19" s="87"/>
      <c r="B19" s="87"/>
    </row>
    <row r="20" spans="1:9" s="8" customFormat="1" ht="18.75" hidden="1" customHeight="1">
      <c r="B20" s="94"/>
      <c r="C20" s="94"/>
      <c r="D20" s="94"/>
      <c r="E20" s="94"/>
      <c r="H20" s="2"/>
      <c r="I20" s="2"/>
    </row>
    <row r="21" spans="1:9" ht="28.5" hidden="1" customHeight="1">
      <c r="A21" s="400"/>
      <c r="B21" s="400"/>
      <c r="C21" s="400"/>
      <c r="D21" s="400"/>
      <c r="E21" s="400"/>
    </row>
    <row r="22" spans="1:9" hidden="1"/>
    <row r="23" spans="1:9" hidden="1"/>
    <row r="24" spans="1:9" hidden="1"/>
    <row r="25" spans="1:9" hidden="1"/>
    <row r="26" spans="1:9" hidden="1"/>
    <row r="27" spans="1:9" hidden="1"/>
    <row r="28" spans="1:9" hidden="1">
      <c r="G28" s="2" t="s">
        <v>87</v>
      </c>
    </row>
    <row r="29" spans="1:9" hidden="1"/>
    <row r="30" spans="1:9" hidden="1"/>
    <row r="31" spans="1:9" hidden="1"/>
    <row r="32" spans="1:9" hidden="1"/>
    <row r="33" hidden="1"/>
    <row r="34" hidden="1"/>
    <row r="35" hidden="1"/>
  </sheetData>
  <mergeCells count="14">
    <mergeCell ref="D13:E13"/>
    <mergeCell ref="A21:E21"/>
    <mergeCell ref="A13:B13"/>
    <mergeCell ref="A1:E1"/>
    <mergeCell ref="B5:C5"/>
    <mergeCell ref="D5:E5"/>
    <mergeCell ref="A12:C12"/>
    <mergeCell ref="A2:E2"/>
    <mergeCell ref="D12:E12"/>
    <mergeCell ref="B4:C4"/>
    <mergeCell ref="D4:E4"/>
    <mergeCell ref="A4:A6"/>
    <mergeCell ref="D14:E14"/>
    <mergeCell ref="A14:C14"/>
  </mergeCells>
  <printOptions horizontalCentered="1" verticalCentered="1"/>
  <pageMargins left="0.25" right="0.25" top="0.75" bottom="0.75" header="0.3" footer="0.3"/>
  <pageSetup paperSize="9" scale="85" orientation="portrait" r:id="rId1"/>
  <headerFooter>
    <oddFooter>&amp;C&amp;14 &amp;"-,Bold"7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4"/>
  <sheetViews>
    <sheetView rightToLeft="1" view="pageBreakPreview" topLeftCell="A22" zoomScale="90" zoomScaleSheetLayoutView="90" workbookViewId="0">
      <selection activeCell="B31" sqref="B31"/>
    </sheetView>
  </sheetViews>
  <sheetFormatPr defaultColWidth="9" defaultRowHeight="14.25"/>
  <cols>
    <col min="1" max="1" width="12.140625" style="12" customWidth="1"/>
    <col min="2" max="6" width="17.7109375" style="12" customWidth="1"/>
    <col min="7" max="7" width="13.85546875" style="12" customWidth="1"/>
    <col min="8" max="11" width="9" style="12"/>
    <col min="12" max="12" width="11.28515625" style="12" customWidth="1"/>
    <col min="13" max="16384" width="9" style="12"/>
  </cols>
  <sheetData>
    <row r="1" spans="1:12" ht="22.5" customHeight="1">
      <c r="A1" s="411" t="s">
        <v>352</v>
      </c>
      <c r="B1" s="411"/>
      <c r="C1" s="411"/>
      <c r="D1" s="411"/>
      <c r="E1" s="411"/>
      <c r="F1" s="411"/>
      <c r="G1" s="411"/>
    </row>
    <row r="2" spans="1:12" ht="21" customHeight="1">
      <c r="A2" s="415" t="s">
        <v>353</v>
      </c>
      <c r="B2" s="415"/>
      <c r="C2" s="415"/>
      <c r="D2" s="415"/>
      <c r="E2" s="415"/>
      <c r="F2" s="415"/>
      <c r="G2" s="415"/>
    </row>
    <row r="3" spans="1:12" ht="20.25" customHeight="1" thickBot="1">
      <c r="A3" s="15" t="s">
        <v>329</v>
      </c>
      <c r="B3" s="16"/>
      <c r="C3" s="16"/>
      <c r="D3" s="16"/>
      <c r="E3" s="16"/>
      <c r="F3" s="16"/>
      <c r="G3" s="49" t="s">
        <v>131</v>
      </c>
    </row>
    <row r="4" spans="1:12" ht="21" customHeight="1" thickTop="1">
      <c r="A4" s="273" t="s">
        <v>85</v>
      </c>
      <c r="B4" s="274" t="s">
        <v>20</v>
      </c>
      <c r="C4" s="275" t="s">
        <v>21</v>
      </c>
      <c r="D4" s="274" t="s">
        <v>23</v>
      </c>
      <c r="E4" s="274" t="s">
        <v>22</v>
      </c>
      <c r="F4" s="274" t="s">
        <v>19</v>
      </c>
      <c r="G4" s="276" t="s">
        <v>94</v>
      </c>
      <c r="H4" s="13"/>
      <c r="I4" s="31"/>
      <c r="J4" s="31"/>
      <c r="K4" s="31"/>
      <c r="L4" s="31"/>
    </row>
    <row r="5" spans="1:12" ht="21" customHeight="1" thickBot="1">
      <c r="A5" s="277" t="s">
        <v>86</v>
      </c>
      <c r="B5" s="278" t="s">
        <v>24</v>
      </c>
      <c r="C5" s="278" t="s">
        <v>25</v>
      </c>
      <c r="D5" s="278" t="s">
        <v>27</v>
      </c>
      <c r="E5" s="278" t="s">
        <v>26</v>
      </c>
      <c r="F5" s="278" t="s">
        <v>39</v>
      </c>
      <c r="G5" s="278" t="s">
        <v>241</v>
      </c>
      <c r="H5" s="13"/>
      <c r="I5" s="31"/>
      <c r="J5" s="31"/>
      <c r="K5" s="95"/>
      <c r="L5" s="31"/>
    </row>
    <row r="6" spans="1:12" ht="19.899999999999999" customHeight="1">
      <c r="A6" s="68" t="s">
        <v>30</v>
      </c>
      <c r="B6" s="69">
        <v>7340612</v>
      </c>
      <c r="C6" s="69">
        <v>6234</v>
      </c>
      <c r="D6" s="69">
        <v>103783</v>
      </c>
      <c r="E6" s="69">
        <v>65503</v>
      </c>
      <c r="F6" s="69">
        <v>7516132</v>
      </c>
      <c r="G6" s="70" t="s">
        <v>31</v>
      </c>
      <c r="H6" s="30"/>
      <c r="I6" s="31" t="s">
        <v>20</v>
      </c>
      <c r="J6" s="31" t="s">
        <v>21</v>
      </c>
      <c r="K6" s="31" t="s">
        <v>23</v>
      </c>
      <c r="L6" s="31" t="s">
        <v>22</v>
      </c>
    </row>
    <row r="7" spans="1:12" ht="19.899999999999999" customHeight="1">
      <c r="A7" s="71" t="s">
        <v>135</v>
      </c>
      <c r="B7" s="72">
        <v>1501371</v>
      </c>
      <c r="C7" s="72">
        <v>62633</v>
      </c>
      <c r="D7" s="72">
        <v>2474</v>
      </c>
      <c r="E7" s="69">
        <v>401</v>
      </c>
      <c r="F7" s="72">
        <v>1566879</v>
      </c>
      <c r="G7" s="73" t="s">
        <v>218</v>
      </c>
      <c r="H7" s="13"/>
      <c r="I7" s="31">
        <v>14952</v>
      </c>
      <c r="J7" s="95">
        <v>2262</v>
      </c>
      <c r="K7" s="31">
        <v>617</v>
      </c>
      <c r="L7" s="31">
        <v>67</v>
      </c>
    </row>
    <row r="8" spans="1:12" ht="19.899999999999999" customHeight="1">
      <c r="A8" s="74" t="s">
        <v>103</v>
      </c>
      <c r="B8" s="69">
        <v>3695</v>
      </c>
      <c r="C8" s="91" t="s">
        <v>395</v>
      </c>
      <c r="D8" s="91" t="s">
        <v>395</v>
      </c>
      <c r="E8" s="91" t="s">
        <v>395</v>
      </c>
      <c r="F8" s="69">
        <v>3695</v>
      </c>
      <c r="G8" s="75" t="s">
        <v>161</v>
      </c>
      <c r="H8" s="13"/>
    </row>
    <row r="9" spans="1:12" ht="19.899999999999999" customHeight="1">
      <c r="A9" s="74" t="s">
        <v>36</v>
      </c>
      <c r="B9" s="69">
        <v>1857566</v>
      </c>
      <c r="C9" s="91" t="s">
        <v>395</v>
      </c>
      <c r="D9" s="91" t="s">
        <v>395</v>
      </c>
      <c r="E9" s="91" t="s">
        <v>395</v>
      </c>
      <c r="F9" s="69">
        <v>1857566</v>
      </c>
      <c r="G9" s="75" t="s">
        <v>37</v>
      </c>
      <c r="H9" s="13"/>
    </row>
    <row r="10" spans="1:12" ht="19.899999999999999" customHeight="1">
      <c r="A10" s="74" t="s">
        <v>105</v>
      </c>
      <c r="B10" s="69">
        <v>425</v>
      </c>
      <c r="C10" s="91">
        <v>119912</v>
      </c>
      <c r="D10" s="91" t="s">
        <v>395</v>
      </c>
      <c r="E10" s="91" t="s">
        <v>395</v>
      </c>
      <c r="F10" s="69">
        <v>120337</v>
      </c>
      <c r="G10" s="75" t="s">
        <v>109</v>
      </c>
      <c r="H10" s="13"/>
    </row>
    <row r="11" spans="1:12" ht="19.899999999999999" customHeight="1">
      <c r="A11" s="74" t="s">
        <v>397</v>
      </c>
      <c r="B11" s="69">
        <v>16569</v>
      </c>
      <c r="C11" s="91">
        <v>190</v>
      </c>
      <c r="D11" s="91" t="s">
        <v>395</v>
      </c>
      <c r="E11" s="91" t="s">
        <v>395</v>
      </c>
      <c r="F11" s="69">
        <f>SUM(B11:D11)</f>
        <v>16759</v>
      </c>
      <c r="G11" s="75" t="s">
        <v>398</v>
      </c>
      <c r="H11" s="13"/>
    </row>
    <row r="12" spans="1:12" ht="19.899999999999999" customHeight="1">
      <c r="A12" s="74" t="s">
        <v>399</v>
      </c>
      <c r="B12" s="69" t="s">
        <v>395</v>
      </c>
      <c r="C12" s="91">
        <v>5080</v>
      </c>
      <c r="D12" s="91" t="s">
        <v>395</v>
      </c>
      <c r="E12" s="91" t="s">
        <v>395</v>
      </c>
      <c r="F12" s="69">
        <v>5080</v>
      </c>
      <c r="G12" s="75" t="s">
        <v>400</v>
      </c>
      <c r="H12" s="13"/>
    </row>
    <row r="13" spans="1:12" ht="19.899999999999999" customHeight="1">
      <c r="A13" s="74" t="s">
        <v>401</v>
      </c>
      <c r="B13" s="69" t="s">
        <v>395</v>
      </c>
      <c r="C13" s="91">
        <v>84</v>
      </c>
      <c r="D13" s="91" t="s">
        <v>395</v>
      </c>
      <c r="E13" s="91" t="s">
        <v>395</v>
      </c>
      <c r="F13" s="69">
        <v>84</v>
      </c>
      <c r="G13" s="75" t="s">
        <v>402</v>
      </c>
      <c r="H13" s="13"/>
    </row>
    <row r="14" spans="1:12" ht="19.899999999999999" customHeight="1">
      <c r="A14" s="74" t="s">
        <v>291</v>
      </c>
      <c r="B14" s="69">
        <v>332745</v>
      </c>
      <c r="C14" s="91">
        <v>2250</v>
      </c>
      <c r="D14" s="91">
        <v>509539</v>
      </c>
      <c r="E14" s="91" t="s">
        <v>395</v>
      </c>
      <c r="F14" s="69">
        <f>SUM(B14:E14)</f>
        <v>844534</v>
      </c>
      <c r="G14" s="75" t="s">
        <v>403</v>
      </c>
      <c r="H14" s="13"/>
    </row>
    <row r="15" spans="1:12" ht="19.899999999999999" customHeight="1">
      <c r="A15" s="74" t="s">
        <v>106</v>
      </c>
      <c r="B15" s="69">
        <v>427633</v>
      </c>
      <c r="C15" s="91" t="s">
        <v>395</v>
      </c>
      <c r="D15" s="91" t="s">
        <v>395</v>
      </c>
      <c r="E15" s="91" t="s">
        <v>395</v>
      </c>
      <c r="F15" s="69">
        <f>SUM(B15:E15)</f>
        <v>427633</v>
      </c>
      <c r="G15" s="75" t="s">
        <v>404</v>
      </c>
      <c r="H15" s="13"/>
    </row>
    <row r="16" spans="1:12" ht="19.899999999999999" customHeight="1">
      <c r="A16" s="74" t="s">
        <v>34</v>
      </c>
      <c r="B16" s="69">
        <v>572662</v>
      </c>
      <c r="C16" s="69" t="s">
        <v>395</v>
      </c>
      <c r="D16" s="91" t="s">
        <v>395</v>
      </c>
      <c r="E16" s="91" t="s">
        <v>395</v>
      </c>
      <c r="F16" s="69">
        <v>572662</v>
      </c>
      <c r="G16" s="75" t="s">
        <v>35</v>
      </c>
      <c r="H16" s="13"/>
    </row>
    <row r="17" spans="1:11" ht="19.899999999999999" customHeight="1">
      <c r="A17" s="74" t="s">
        <v>104</v>
      </c>
      <c r="B17" s="69">
        <v>82329</v>
      </c>
      <c r="C17" s="69">
        <v>4054</v>
      </c>
      <c r="D17" s="91" t="s">
        <v>395</v>
      </c>
      <c r="E17" s="91" t="s">
        <v>395</v>
      </c>
      <c r="F17" s="69">
        <f>SUM(B17:E17)</f>
        <v>86383</v>
      </c>
      <c r="G17" s="75" t="s">
        <v>405</v>
      </c>
      <c r="H17" s="13"/>
    </row>
    <row r="18" spans="1:11" ht="19.899999999999999" customHeight="1">
      <c r="A18" s="74" t="s">
        <v>28</v>
      </c>
      <c r="B18" s="69">
        <v>3831</v>
      </c>
      <c r="C18" s="69">
        <v>44389</v>
      </c>
      <c r="D18" s="91" t="s">
        <v>395</v>
      </c>
      <c r="E18" s="91" t="s">
        <v>395</v>
      </c>
      <c r="F18" s="69">
        <v>48220</v>
      </c>
      <c r="G18" s="75" t="s">
        <v>29</v>
      </c>
      <c r="H18" s="13"/>
    </row>
    <row r="19" spans="1:11" ht="19.899999999999999" customHeight="1">
      <c r="A19" s="74" t="s">
        <v>396</v>
      </c>
      <c r="B19" s="91">
        <v>7000</v>
      </c>
      <c r="C19" s="69" t="s">
        <v>395</v>
      </c>
      <c r="D19" s="91" t="s">
        <v>395</v>
      </c>
      <c r="E19" s="91" t="s">
        <v>395</v>
      </c>
      <c r="F19" s="69">
        <v>7000</v>
      </c>
      <c r="G19" s="75" t="s">
        <v>406</v>
      </c>
      <c r="H19" s="13"/>
    </row>
    <row r="20" spans="1:11" ht="19.899999999999999" customHeight="1">
      <c r="A20" s="74" t="s">
        <v>32</v>
      </c>
      <c r="B20" s="91">
        <v>1023434</v>
      </c>
      <c r="C20" s="69" t="s">
        <v>395</v>
      </c>
      <c r="D20" s="91" t="s">
        <v>395</v>
      </c>
      <c r="E20" s="91" t="s">
        <v>395</v>
      </c>
      <c r="F20" s="69">
        <v>1023434</v>
      </c>
      <c r="G20" s="75" t="s">
        <v>33</v>
      </c>
      <c r="H20" s="13"/>
    </row>
    <row r="21" spans="1:11" ht="19.899999999999999" customHeight="1">
      <c r="A21" s="74" t="s">
        <v>38</v>
      </c>
      <c r="B21" s="91" t="s">
        <v>395</v>
      </c>
      <c r="C21" s="69">
        <v>1914915</v>
      </c>
      <c r="D21" s="91" t="s">
        <v>395</v>
      </c>
      <c r="E21" s="91"/>
      <c r="F21" s="69">
        <f>SUM(C21:E21)</f>
        <v>1914915</v>
      </c>
      <c r="G21" s="75" t="s">
        <v>415</v>
      </c>
      <c r="H21" s="13"/>
    </row>
    <row r="22" spans="1:11" ht="19.899999999999999" customHeight="1">
      <c r="A22" s="74" t="s">
        <v>245</v>
      </c>
      <c r="B22" s="69">
        <v>78997</v>
      </c>
      <c r="C22" s="91" t="s">
        <v>395</v>
      </c>
      <c r="D22" s="91" t="s">
        <v>395</v>
      </c>
      <c r="E22" s="91">
        <v>1359</v>
      </c>
      <c r="F22" s="69">
        <v>80356</v>
      </c>
      <c r="G22" s="75" t="s">
        <v>273</v>
      </c>
      <c r="H22" s="13"/>
    </row>
    <row r="23" spans="1:11" ht="19.899999999999999" customHeight="1">
      <c r="A23" s="74" t="s">
        <v>107</v>
      </c>
      <c r="B23" s="69" t="s">
        <v>395</v>
      </c>
      <c r="C23" s="91">
        <v>75136</v>
      </c>
      <c r="D23" s="91" t="s">
        <v>395</v>
      </c>
      <c r="E23" s="91" t="s">
        <v>395</v>
      </c>
      <c r="F23" s="69">
        <f>SUM(C23:E23)</f>
        <v>75136</v>
      </c>
      <c r="G23" s="260" t="s">
        <v>110</v>
      </c>
      <c r="H23" s="13"/>
    </row>
    <row r="24" spans="1:11" ht="19.899999999999999" customHeight="1">
      <c r="A24" s="74" t="s">
        <v>407</v>
      </c>
      <c r="B24" s="69" t="s">
        <v>395</v>
      </c>
      <c r="C24" s="91">
        <v>737</v>
      </c>
      <c r="D24" s="91">
        <v>1316</v>
      </c>
      <c r="E24" s="91" t="s">
        <v>395</v>
      </c>
      <c r="F24" s="69">
        <f>SUM(C24:E24)</f>
        <v>2053</v>
      </c>
      <c r="G24" s="261" t="s">
        <v>408</v>
      </c>
      <c r="H24" s="13"/>
    </row>
    <row r="25" spans="1:11" ht="19.899999999999999" customHeight="1">
      <c r="A25" s="74" t="s">
        <v>409</v>
      </c>
      <c r="B25" s="91">
        <v>38125</v>
      </c>
      <c r="C25" s="91" t="s">
        <v>395</v>
      </c>
      <c r="D25" s="69" t="s">
        <v>395</v>
      </c>
      <c r="E25" s="91" t="s">
        <v>395</v>
      </c>
      <c r="F25" s="69">
        <f t="shared" ref="F25:F31" si="0">SUM(B25:E25)</f>
        <v>38125</v>
      </c>
      <c r="G25" s="261" t="s">
        <v>410</v>
      </c>
      <c r="H25" s="13"/>
    </row>
    <row r="26" spans="1:11" ht="19.899999999999999" customHeight="1">
      <c r="A26" s="74" t="s">
        <v>292</v>
      </c>
      <c r="B26" s="69">
        <v>70348</v>
      </c>
      <c r="C26" s="69" t="s">
        <v>395</v>
      </c>
      <c r="D26" s="69" t="s">
        <v>395</v>
      </c>
      <c r="E26" s="91" t="s">
        <v>395</v>
      </c>
      <c r="F26" s="69">
        <f t="shared" si="0"/>
        <v>70348</v>
      </c>
      <c r="G26" s="75" t="s">
        <v>343</v>
      </c>
      <c r="H26" s="13"/>
    </row>
    <row r="27" spans="1:11" ht="19.899999999999999" customHeight="1">
      <c r="A27" s="74" t="s">
        <v>134</v>
      </c>
      <c r="B27" s="69">
        <v>174147</v>
      </c>
      <c r="C27" s="69">
        <v>22615</v>
      </c>
      <c r="D27" s="69" t="s">
        <v>395</v>
      </c>
      <c r="E27" s="91" t="s">
        <v>395</v>
      </c>
      <c r="F27" s="69">
        <f t="shared" si="0"/>
        <v>196762</v>
      </c>
      <c r="G27" s="75" t="s">
        <v>414</v>
      </c>
      <c r="H27" s="13"/>
    </row>
    <row r="28" spans="1:11" ht="19.899999999999999" customHeight="1">
      <c r="A28" s="74" t="s">
        <v>411</v>
      </c>
      <c r="B28" s="69">
        <v>49758</v>
      </c>
      <c r="C28" s="69" t="s">
        <v>395</v>
      </c>
      <c r="D28" s="69" t="s">
        <v>395</v>
      </c>
      <c r="E28" s="91" t="s">
        <v>395</v>
      </c>
      <c r="F28" s="69">
        <f t="shared" si="0"/>
        <v>49758</v>
      </c>
      <c r="G28" s="75" t="s">
        <v>413</v>
      </c>
      <c r="H28" s="13"/>
    </row>
    <row r="29" spans="1:11" ht="19.899999999999999" customHeight="1">
      <c r="A29" s="199" t="s">
        <v>246</v>
      </c>
      <c r="B29" s="69">
        <v>161254</v>
      </c>
      <c r="C29" s="91" t="s">
        <v>395</v>
      </c>
      <c r="D29" s="91" t="s">
        <v>395</v>
      </c>
      <c r="E29" s="91" t="s">
        <v>395</v>
      </c>
      <c r="F29" s="69">
        <f t="shared" si="0"/>
        <v>161254</v>
      </c>
      <c r="G29" s="196" t="s">
        <v>275</v>
      </c>
      <c r="H29" s="13"/>
    </row>
    <row r="30" spans="1:11" ht="19.5" customHeight="1">
      <c r="A30" s="200" t="s">
        <v>293</v>
      </c>
      <c r="B30" s="91">
        <v>903000</v>
      </c>
      <c r="C30" s="69">
        <v>4149</v>
      </c>
      <c r="D30" s="91" t="s">
        <v>395</v>
      </c>
      <c r="E30" s="91" t="s">
        <v>395</v>
      </c>
      <c r="F30" s="69">
        <f t="shared" si="0"/>
        <v>907149</v>
      </c>
      <c r="G30" s="198" t="s">
        <v>333</v>
      </c>
      <c r="H30" s="13"/>
    </row>
    <row r="31" spans="1:11" ht="19.5" customHeight="1">
      <c r="A31" s="215" t="s">
        <v>412</v>
      </c>
      <c r="B31" s="216">
        <v>306184</v>
      </c>
      <c r="C31" s="72" t="s">
        <v>395</v>
      </c>
      <c r="D31" s="216" t="s">
        <v>395</v>
      </c>
      <c r="E31" s="216" t="s">
        <v>395</v>
      </c>
      <c r="F31" s="72">
        <f t="shared" si="0"/>
        <v>306184</v>
      </c>
      <c r="G31" s="197" t="s">
        <v>416</v>
      </c>
      <c r="H31" s="13"/>
    </row>
    <row r="32" spans="1:11" ht="19.5" customHeight="1" thickBot="1">
      <c r="A32" s="281" t="s">
        <v>19</v>
      </c>
      <c r="B32" s="282">
        <f>SUM(B6:B31)</f>
        <v>14951685</v>
      </c>
      <c r="C32" s="282">
        <f>SUM(C6:C31)</f>
        <v>2262378</v>
      </c>
      <c r="D32" s="282">
        <f>SUM(D6:D31)</f>
        <v>617112</v>
      </c>
      <c r="E32" s="282">
        <f>SUM(E6:E31)</f>
        <v>67263</v>
      </c>
      <c r="F32" s="282">
        <f>SUM(F6:F31)</f>
        <v>17898438</v>
      </c>
      <c r="G32" s="283" t="s">
        <v>39</v>
      </c>
      <c r="H32" s="13"/>
      <c r="I32" s="13"/>
      <c r="J32" s="13"/>
      <c r="K32" s="13"/>
    </row>
    <row r="33" spans="1:11" ht="19.5" customHeight="1" thickTop="1">
      <c r="A33" s="412" t="s">
        <v>165</v>
      </c>
      <c r="B33" s="412"/>
      <c r="C33" s="412"/>
      <c r="D33" s="409" t="s">
        <v>272</v>
      </c>
      <c r="E33" s="409"/>
      <c r="F33" s="409"/>
      <c r="G33" s="409"/>
      <c r="H33" s="13"/>
      <c r="I33" s="13"/>
      <c r="J33" s="13"/>
      <c r="K33" s="13"/>
    </row>
    <row r="34" spans="1:11" ht="23.1" customHeight="1">
      <c r="A34" s="417" t="s">
        <v>392</v>
      </c>
      <c r="B34" s="417"/>
      <c r="C34" s="417"/>
      <c r="D34" s="418" t="s">
        <v>393</v>
      </c>
      <c r="E34" s="418"/>
      <c r="F34" s="418"/>
      <c r="G34" s="418"/>
      <c r="H34" s="13"/>
      <c r="I34" s="13"/>
    </row>
    <row r="35" spans="1:11" ht="22.5" customHeight="1">
      <c r="D35" s="76"/>
      <c r="E35" s="76"/>
      <c r="F35" s="416"/>
      <c r="G35" s="416"/>
      <c r="H35" s="13"/>
      <c r="I35" s="25"/>
    </row>
    <row r="36" spans="1:11" ht="14.25" hidden="1" customHeight="1">
      <c r="H36" s="27"/>
      <c r="K36" s="13"/>
    </row>
    <row r="37" spans="1:11" ht="12.75" hidden="1" customHeight="1">
      <c r="B37" s="26"/>
      <c r="C37" s="26"/>
      <c r="D37" s="26"/>
      <c r="E37" s="26"/>
      <c r="F37" s="26"/>
      <c r="K37" s="13"/>
    </row>
    <row r="38" spans="1:11" ht="12" hidden="1" customHeight="1">
      <c r="H38" s="17"/>
    </row>
    <row r="39" spans="1:11" ht="15.75" hidden="1">
      <c r="H39" s="17"/>
    </row>
    <row r="40" spans="1:11" ht="11.25" hidden="1" customHeight="1">
      <c r="F40" s="64"/>
    </row>
    <row r="41" spans="1:11" ht="10.5" hidden="1" customHeight="1">
      <c r="H41" s="13"/>
    </row>
    <row r="42" spans="1:11" ht="13.5" hidden="1" customHeight="1">
      <c r="H42" s="18"/>
      <c r="I42" s="13" t="s">
        <v>153</v>
      </c>
    </row>
    <row r="43" spans="1:11" ht="12" hidden="1" customHeight="1">
      <c r="H43" s="18"/>
      <c r="I43" s="13"/>
    </row>
    <row r="44" spans="1:11" ht="6.75" hidden="1" customHeight="1">
      <c r="H44" s="18"/>
      <c r="I44" s="13"/>
    </row>
    <row r="45" spans="1:11" ht="11.25" hidden="1" customHeight="1">
      <c r="H45" s="18"/>
      <c r="I45" s="13"/>
    </row>
    <row r="46" spans="1:11" ht="6" hidden="1" customHeight="1">
      <c r="H46" s="18"/>
    </row>
    <row r="47" spans="1:11" ht="12.75" hidden="1" customHeight="1">
      <c r="H47" s="18"/>
    </row>
    <row r="48" spans="1:11" ht="15.75" hidden="1">
      <c r="A48" s="413"/>
      <c r="B48" s="413"/>
      <c r="C48" s="19"/>
      <c r="D48" s="19"/>
      <c r="E48" s="19"/>
      <c r="F48" s="414"/>
      <c r="G48" s="414"/>
      <c r="H48" s="18"/>
      <c r="I48" s="13"/>
    </row>
    <row r="49" spans="3:8" ht="15.75" hidden="1">
      <c r="H49" s="18"/>
    </row>
    <row r="50" spans="3:8" ht="15.75" hidden="1">
      <c r="G50" s="13"/>
      <c r="H50" s="18"/>
    </row>
    <row r="51" spans="3:8" ht="15.75" hidden="1">
      <c r="C51" s="13"/>
      <c r="G51" s="13"/>
      <c r="H51" s="18"/>
    </row>
    <row r="52" spans="3:8" hidden="1">
      <c r="C52" s="13"/>
    </row>
    <row r="53" spans="3:8" hidden="1"/>
    <row r="54" spans="3:8" hidden="1"/>
  </sheetData>
  <mergeCells count="9">
    <mergeCell ref="A1:G1"/>
    <mergeCell ref="A33:C33"/>
    <mergeCell ref="A48:B48"/>
    <mergeCell ref="F48:G48"/>
    <mergeCell ref="A2:G2"/>
    <mergeCell ref="F35:G35"/>
    <mergeCell ref="D33:G33"/>
    <mergeCell ref="A34:C34"/>
    <mergeCell ref="D34:G34"/>
  </mergeCells>
  <printOptions horizontalCentered="1" verticalCentered="1"/>
  <pageMargins left="0.25" right="0.25" top="0.75" bottom="0.75" header="0.3" footer="0.3"/>
  <pageSetup paperSize="9" scale="75" orientation="portrait" r:id="rId1"/>
  <headerFooter>
    <oddFooter>&amp;C&amp;10 &amp;"-,Bold"&amp;14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2"/>
  <sheetViews>
    <sheetView rightToLeft="1" view="pageBreakPreview" zoomScale="64" zoomScaleSheetLayoutView="64" workbookViewId="0">
      <selection activeCell="B31" sqref="B31"/>
    </sheetView>
  </sheetViews>
  <sheetFormatPr defaultColWidth="9" defaultRowHeight="14.25"/>
  <cols>
    <col min="1" max="1" width="19.28515625" style="12" customWidth="1"/>
    <col min="2" max="2" width="21.7109375" style="12" customWidth="1"/>
    <col min="3" max="3" width="14.85546875" style="12" customWidth="1"/>
    <col min="4" max="4" width="16.42578125" style="12" customWidth="1"/>
    <col min="5" max="5" width="20.7109375" style="12" customWidth="1"/>
    <col min="6" max="6" width="17.140625" style="12" customWidth="1"/>
    <col min="7" max="7" width="20.7109375" style="12" customWidth="1"/>
    <col min="8" max="8" width="9" style="12" customWidth="1"/>
    <col min="9" max="10" width="9" style="12" hidden="1" customWidth="1"/>
    <col min="11" max="15" width="9" style="12" customWidth="1"/>
    <col min="16" max="16384" width="9" style="12"/>
  </cols>
  <sheetData>
    <row r="1" spans="1:12" ht="23.25" customHeight="1">
      <c r="A1" s="411" t="s">
        <v>354</v>
      </c>
      <c r="B1" s="411"/>
      <c r="C1" s="411"/>
      <c r="D1" s="411"/>
      <c r="E1" s="411"/>
      <c r="F1" s="411"/>
      <c r="G1" s="411"/>
    </row>
    <row r="2" spans="1:12" ht="40.5" customHeight="1">
      <c r="A2" s="420" t="s">
        <v>355</v>
      </c>
      <c r="B2" s="420"/>
      <c r="C2" s="420"/>
      <c r="D2" s="420"/>
      <c r="E2" s="420"/>
      <c r="F2" s="420"/>
      <c r="G2" s="420"/>
    </row>
    <row r="3" spans="1:12" ht="18.75" customHeight="1" thickBot="1">
      <c r="A3" s="191" t="s">
        <v>305</v>
      </c>
      <c r="B3" s="192"/>
      <c r="C3" s="192"/>
      <c r="D3" s="192"/>
      <c r="E3" s="192"/>
      <c r="F3" s="192"/>
      <c r="G3" s="193" t="s">
        <v>259</v>
      </c>
      <c r="H3" s="13"/>
      <c r="I3" s="13"/>
    </row>
    <row r="4" spans="1:12" ht="24" customHeight="1" thickTop="1">
      <c r="A4" s="273" t="s">
        <v>85</v>
      </c>
      <c r="B4" s="292" t="s">
        <v>20</v>
      </c>
      <c r="C4" s="293" t="s">
        <v>21</v>
      </c>
      <c r="D4" s="294" t="s">
        <v>23</v>
      </c>
      <c r="E4" s="294" t="s">
        <v>22</v>
      </c>
      <c r="F4" s="294" t="s">
        <v>19</v>
      </c>
      <c r="G4" s="295" t="s">
        <v>94</v>
      </c>
      <c r="H4" s="13"/>
      <c r="I4" s="13"/>
    </row>
    <row r="5" spans="1:12" ht="29.25" customHeight="1">
      <c r="A5" s="284" t="s">
        <v>86</v>
      </c>
      <c r="B5" s="296" t="s">
        <v>24</v>
      </c>
      <c r="C5" s="296" t="s">
        <v>25</v>
      </c>
      <c r="D5" s="296" t="s">
        <v>27</v>
      </c>
      <c r="E5" s="296" t="s">
        <v>26</v>
      </c>
      <c r="F5" s="297" t="s">
        <v>39</v>
      </c>
      <c r="G5" s="298" t="s">
        <v>241</v>
      </c>
      <c r="H5" s="13"/>
      <c r="I5" s="13"/>
    </row>
    <row r="6" spans="1:12" ht="23.1" customHeight="1">
      <c r="A6" s="68" t="s">
        <v>30</v>
      </c>
      <c r="B6" s="233">
        <v>763</v>
      </c>
      <c r="C6" s="233">
        <v>21</v>
      </c>
      <c r="D6" s="250">
        <v>51</v>
      </c>
      <c r="E6" s="250">
        <v>40</v>
      </c>
      <c r="F6" s="195">
        <f>SUM(B6:E6)</f>
        <v>875</v>
      </c>
      <c r="G6" s="251" t="s">
        <v>31</v>
      </c>
      <c r="H6" s="13"/>
      <c r="I6" s="13"/>
    </row>
    <row r="7" spans="1:12" ht="23.1" customHeight="1">
      <c r="A7" s="71" t="s">
        <v>135</v>
      </c>
      <c r="B7" s="194">
        <v>275</v>
      </c>
      <c r="C7" s="194">
        <v>110</v>
      </c>
      <c r="D7" s="194">
        <v>16</v>
      </c>
      <c r="E7" s="194">
        <v>2</v>
      </c>
      <c r="F7" s="84">
        <f>SUM(B7:E7)</f>
        <v>403</v>
      </c>
      <c r="G7" s="252" t="s">
        <v>218</v>
      </c>
      <c r="H7" s="30"/>
      <c r="I7" s="13"/>
    </row>
    <row r="8" spans="1:12" ht="23.1" customHeight="1">
      <c r="A8" s="74" t="s">
        <v>103</v>
      </c>
      <c r="B8" s="194">
        <v>6</v>
      </c>
      <c r="C8" s="194" t="s">
        <v>395</v>
      </c>
      <c r="D8" s="194" t="s">
        <v>395</v>
      </c>
      <c r="E8" s="194" t="s">
        <v>395</v>
      </c>
      <c r="F8" s="84">
        <v>6</v>
      </c>
      <c r="G8" s="253" t="s">
        <v>161</v>
      </c>
      <c r="H8" s="13"/>
      <c r="I8" s="13"/>
    </row>
    <row r="9" spans="1:12" ht="23.1" customHeight="1">
      <c r="A9" s="74" t="s">
        <v>36</v>
      </c>
      <c r="B9" s="194">
        <v>36</v>
      </c>
      <c r="C9" s="194" t="s">
        <v>395</v>
      </c>
      <c r="D9" s="194" t="s">
        <v>395</v>
      </c>
      <c r="E9" s="194" t="s">
        <v>395</v>
      </c>
      <c r="F9" s="84">
        <v>36</v>
      </c>
      <c r="G9" s="253" t="s">
        <v>37</v>
      </c>
      <c r="H9" s="13"/>
      <c r="I9" s="13"/>
    </row>
    <row r="10" spans="1:12" ht="23.1" customHeight="1">
      <c r="A10" s="74" t="s">
        <v>105</v>
      </c>
      <c r="B10" s="194">
        <v>2</v>
      </c>
      <c r="C10" s="194">
        <v>248</v>
      </c>
      <c r="D10" s="194" t="s">
        <v>395</v>
      </c>
      <c r="E10" s="194" t="s">
        <v>395</v>
      </c>
      <c r="F10" s="84">
        <v>250</v>
      </c>
      <c r="G10" s="253" t="s">
        <v>109</v>
      </c>
      <c r="H10" s="13"/>
      <c r="I10" s="13"/>
    </row>
    <row r="11" spans="1:12" ht="23.1" customHeight="1">
      <c r="A11" s="74" t="s">
        <v>397</v>
      </c>
      <c r="B11" s="194">
        <v>8</v>
      </c>
      <c r="C11" s="194">
        <v>1</v>
      </c>
      <c r="D11" s="194" t="s">
        <v>395</v>
      </c>
      <c r="E11" s="194" t="s">
        <v>395</v>
      </c>
      <c r="F11" s="84">
        <v>9</v>
      </c>
      <c r="G11" s="253" t="s">
        <v>398</v>
      </c>
      <c r="H11" s="13"/>
      <c r="I11" s="13"/>
    </row>
    <row r="12" spans="1:12" ht="23.1" customHeight="1">
      <c r="A12" s="74" t="s">
        <v>399</v>
      </c>
      <c r="B12" s="194" t="s">
        <v>395</v>
      </c>
      <c r="C12" s="194">
        <v>2</v>
      </c>
      <c r="D12" s="194" t="s">
        <v>395</v>
      </c>
      <c r="E12" s="194" t="s">
        <v>395</v>
      </c>
      <c r="F12" s="84">
        <v>2</v>
      </c>
      <c r="G12" s="253" t="s">
        <v>400</v>
      </c>
      <c r="H12" s="13"/>
      <c r="I12" s="13"/>
    </row>
    <row r="13" spans="1:12" ht="23.1" customHeight="1">
      <c r="A13" s="74" t="s">
        <v>401</v>
      </c>
      <c r="B13" s="194" t="s">
        <v>395</v>
      </c>
      <c r="C13" s="194">
        <v>1</v>
      </c>
      <c r="D13" s="194" t="s">
        <v>395</v>
      </c>
      <c r="E13" s="194" t="s">
        <v>395</v>
      </c>
      <c r="F13" s="84">
        <v>1</v>
      </c>
      <c r="G13" s="253" t="s">
        <v>402</v>
      </c>
      <c r="H13" s="13"/>
      <c r="I13" s="13"/>
      <c r="J13" s="13"/>
      <c r="L13" s="66"/>
    </row>
    <row r="14" spans="1:12" ht="23.1" customHeight="1">
      <c r="A14" s="74" t="s">
        <v>291</v>
      </c>
      <c r="B14" s="194">
        <v>36</v>
      </c>
      <c r="C14" s="194">
        <v>2</v>
      </c>
      <c r="D14" s="194">
        <v>109</v>
      </c>
      <c r="E14" s="194">
        <v>0</v>
      </c>
      <c r="F14" s="84">
        <v>147</v>
      </c>
      <c r="G14" s="253" t="s">
        <v>403</v>
      </c>
      <c r="H14" s="13"/>
      <c r="I14" s="13"/>
    </row>
    <row r="15" spans="1:12" ht="23.1" customHeight="1">
      <c r="A15" s="74" t="s">
        <v>106</v>
      </c>
      <c r="B15" s="194">
        <v>40</v>
      </c>
      <c r="C15" s="194" t="s">
        <v>395</v>
      </c>
      <c r="D15" s="194" t="s">
        <v>395</v>
      </c>
      <c r="E15" s="194" t="s">
        <v>395</v>
      </c>
      <c r="F15" s="84">
        <v>40</v>
      </c>
      <c r="G15" s="253" t="s">
        <v>404</v>
      </c>
      <c r="H15" s="13"/>
      <c r="I15" s="13"/>
    </row>
    <row r="16" spans="1:12" ht="23.1" customHeight="1">
      <c r="A16" s="74" t="s">
        <v>34</v>
      </c>
      <c r="B16" s="194">
        <v>22</v>
      </c>
      <c r="C16" s="194" t="s">
        <v>395</v>
      </c>
      <c r="D16" s="194" t="s">
        <v>395</v>
      </c>
      <c r="E16" s="194" t="s">
        <v>395</v>
      </c>
      <c r="F16" s="84">
        <v>22</v>
      </c>
      <c r="G16" s="253" t="s">
        <v>35</v>
      </c>
      <c r="H16" s="13"/>
      <c r="I16" s="13"/>
    </row>
    <row r="17" spans="1:11" ht="23.1" customHeight="1">
      <c r="A17" s="74" t="s">
        <v>104</v>
      </c>
      <c r="B17" s="194">
        <v>35</v>
      </c>
      <c r="C17" s="194">
        <v>3</v>
      </c>
      <c r="D17" s="194" t="s">
        <v>395</v>
      </c>
      <c r="E17" s="194" t="s">
        <v>395</v>
      </c>
      <c r="F17" s="84">
        <v>38</v>
      </c>
      <c r="G17" s="253" t="s">
        <v>405</v>
      </c>
      <c r="H17" s="13"/>
      <c r="I17" s="13"/>
    </row>
    <row r="18" spans="1:11" ht="23.1" customHeight="1">
      <c r="A18" s="74" t="s">
        <v>28</v>
      </c>
      <c r="B18" s="194">
        <v>3</v>
      </c>
      <c r="C18" s="194">
        <v>18</v>
      </c>
      <c r="D18" s="194" t="s">
        <v>395</v>
      </c>
      <c r="E18" s="194" t="s">
        <v>395</v>
      </c>
      <c r="F18" s="84">
        <v>21</v>
      </c>
      <c r="G18" s="253" t="s">
        <v>29</v>
      </c>
      <c r="H18" s="13"/>
      <c r="I18" s="13"/>
    </row>
    <row r="19" spans="1:11" ht="23.1" customHeight="1">
      <c r="A19" s="74" t="s">
        <v>396</v>
      </c>
      <c r="B19" s="194">
        <v>1</v>
      </c>
      <c r="C19" s="194" t="s">
        <v>395</v>
      </c>
      <c r="D19" s="194" t="s">
        <v>395</v>
      </c>
      <c r="E19" s="194" t="s">
        <v>395</v>
      </c>
      <c r="F19" s="84">
        <v>1</v>
      </c>
      <c r="G19" s="253" t="s">
        <v>406</v>
      </c>
      <c r="H19" s="13"/>
      <c r="I19" s="13"/>
    </row>
    <row r="20" spans="1:11" ht="23.1" customHeight="1">
      <c r="A20" s="74" t="s">
        <v>32</v>
      </c>
      <c r="B20" s="194">
        <v>28</v>
      </c>
      <c r="C20" s="194" t="s">
        <v>395</v>
      </c>
      <c r="D20" s="194" t="s">
        <v>395</v>
      </c>
      <c r="E20" s="194" t="s">
        <v>395</v>
      </c>
      <c r="F20" s="84">
        <v>28</v>
      </c>
      <c r="G20" s="253" t="s">
        <v>33</v>
      </c>
      <c r="H20" s="13"/>
      <c r="I20" s="13"/>
    </row>
    <row r="21" spans="1:11" ht="23.1" customHeight="1">
      <c r="A21" s="74" t="s">
        <v>38</v>
      </c>
      <c r="B21" s="194" t="s">
        <v>395</v>
      </c>
      <c r="C21" s="194">
        <v>79</v>
      </c>
      <c r="D21" s="194" t="s">
        <v>395</v>
      </c>
      <c r="E21" s="194" t="s">
        <v>395</v>
      </c>
      <c r="F21" s="84">
        <v>79</v>
      </c>
      <c r="G21" s="253" t="s">
        <v>415</v>
      </c>
      <c r="H21" s="13"/>
      <c r="I21" s="13"/>
    </row>
    <row r="22" spans="1:11" ht="23.1" customHeight="1">
      <c r="A22" s="74" t="s">
        <v>245</v>
      </c>
      <c r="B22" s="194">
        <v>9</v>
      </c>
      <c r="C22" s="194" t="s">
        <v>395</v>
      </c>
      <c r="D22" s="194" t="s">
        <v>395</v>
      </c>
      <c r="E22" s="194">
        <v>2</v>
      </c>
      <c r="F22" s="84">
        <v>11</v>
      </c>
      <c r="G22" s="253" t="s">
        <v>273</v>
      </c>
      <c r="H22" s="13"/>
      <c r="I22" s="13"/>
    </row>
    <row r="23" spans="1:11" ht="23.1" customHeight="1">
      <c r="A23" s="74" t="s">
        <v>107</v>
      </c>
      <c r="B23" s="194" t="s">
        <v>395</v>
      </c>
      <c r="C23" s="194">
        <v>2</v>
      </c>
      <c r="D23" s="194" t="s">
        <v>395</v>
      </c>
      <c r="E23" s="194" t="s">
        <v>395</v>
      </c>
      <c r="F23" s="84">
        <v>2</v>
      </c>
      <c r="G23" s="254" t="s">
        <v>110</v>
      </c>
      <c r="H23" s="13"/>
      <c r="I23" s="13"/>
      <c r="K23" s="13"/>
    </row>
    <row r="24" spans="1:11" ht="23.1" customHeight="1">
      <c r="A24" s="74" t="s">
        <v>407</v>
      </c>
      <c r="B24" s="194" t="s">
        <v>395</v>
      </c>
      <c r="C24" s="194">
        <v>3</v>
      </c>
      <c r="D24" s="194">
        <v>3</v>
      </c>
      <c r="E24" s="194" t="s">
        <v>395</v>
      </c>
      <c r="F24" s="77">
        <v>6</v>
      </c>
      <c r="G24" s="255" t="s">
        <v>408</v>
      </c>
      <c r="H24" s="13"/>
      <c r="I24" s="13"/>
    </row>
    <row r="25" spans="1:11" ht="23.1" customHeight="1">
      <c r="A25" s="74" t="s">
        <v>409</v>
      </c>
      <c r="B25" s="194">
        <v>3</v>
      </c>
      <c r="C25" s="194" t="s">
        <v>395</v>
      </c>
      <c r="D25" s="194" t="s">
        <v>395</v>
      </c>
      <c r="E25" s="194" t="s">
        <v>395</v>
      </c>
      <c r="F25" s="84">
        <v>3</v>
      </c>
      <c r="G25" s="255" t="s">
        <v>410</v>
      </c>
      <c r="H25" s="13"/>
      <c r="I25" s="13"/>
    </row>
    <row r="26" spans="1:11" ht="23.1" customHeight="1">
      <c r="A26" s="74" t="s">
        <v>290</v>
      </c>
      <c r="B26" s="194">
        <v>23</v>
      </c>
      <c r="C26" s="194">
        <v>1</v>
      </c>
      <c r="D26" s="194" t="s">
        <v>395</v>
      </c>
      <c r="E26" s="194" t="s">
        <v>395</v>
      </c>
      <c r="F26" s="84">
        <v>24</v>
      </c>
      <c r="G26" s="255" t="s">
        <v>274</v>
      </c>
      <c r="H26" s="13"/>
      <c r="I26" s="13"/>
    </row>
    <row r="27" spans="1:11" ht="23.1" customHeight="1">
      <c r="A27" s="74" t="s">
        <v>292</v>
      </c>
      <c r="B27" s="194">
        <v>2</v>
      </c>
      <c r="C27" s="194" t="s">
        <v>395</v>
      </c>
      <c r="D27" s="194" t="s">
        <v>395</v>
      </c>
      <c r="E27" s="194" t="s">
        <v>395</v>
      </c>
      <c r="F27" s="84">
        <v>2</v>
      </c>
      <c r="G27" s="253" t="s">
        <v>343</v>
      </c>
      <c r="H27" s="13"/>
      <c r="I27" s="13"/>
    </row>
    <row r="28" spans="1:11" ht="23.1" customHeight="1">
      <c r="A28" s="74" t="s">
        <v>134</v>
      </c>
      <c r="B28" s="194">
        <v>7</v>
      </c>
      <c r="C28" s="194">
        <v>2</v>
      </c>
      <c r="D28" s="194" t="s">
        <v>395</v>
      </c>
      <c r="E28" s="194" t="s">
        <v>395</v>
      </c>
      <c r="F28" s="84">
        <v>9</v>
      </c>
      <c r="G28" s="253" t="s">
        <v>414</v>
      </c>
      <c r="H28" s="13"/>
      <c r="I28" s="13"/>
    </row>
    <row r="29" spans="1:11" ht="23.1" customHeight="1">
      <c r="A29" s="74" t="s">
        <v>411</v>
      </c>
      <c r="B29" s="194">
        <v>2</v>
      </c>
      <c r="C29" s="194" t="s">
        <v>395</v>
      </c>
      <c r="D29" s="194" t="s">
        <v>395</v>
      </c>
      <c r="E29" s="194" t="s">
        <v>395</v>
      </c>
      <c r="F29" s="84">
        <v>2</v>
      </c>
      <c r="G29" s="253" t="s">
        <v>413</v>
      </c>
      <c r="H29" s="13"/>
      <c r="I29" s="13"/>
    </row>
    <row r="30" spans="1:11" ht="23.1" customHeight="1">
      <c r="A30" s="199" t="s">
        <v>246</v>
      </c>
      <c r="B30" s="194">
        <v>8</v>
      </c>
      <c r="C30" s="194" t="s">
        <v>395</v>
      </c>
      <c r="D30" s="194" t="s">
        <v>395</v>
      </c>
      <c r="E30" s="194" t="s">
        <v>395</v>
      </c>
      <c r="F30" s="181">
        <v>8</v>
      </c>
      <c r="G30" s="256" t="s">
        <v>275</v>
      </c>
      <c r="H30" s="13"/>
      <c r="I30" s="13"/>
    </row>
    <row r="31" spans="1:11" ht="18.75" customHeight="1">
      <c r="A31" s="200" t="s">
        <v>293</v>
      </c>
      <c r="B31" s="194">
        <v>3</v>
      </c>
      <c r="C31" s="194">
        <v>6</v>
      </c>
      <c r="D31" s="194" t="s">
        <v>395</v>
      </c>
      <c r="E31" s="194" t="s">
        <v>395</v>
      </c>
      <c r="F31" s="194">
        <v>9</v>
      </c>
      <c r="G31" s="257" t="s">
        <v>333</v>
      </c>
      <c r="H31" s="13"/>
      <c r="I31" s="13"/>
    </row>
    <row r="32" spans="1:11" ht="23.1" customHeight="1">
      <c r="A32" s="215" t="s">
        <v>412</v>
      </c>
      <c r="B32" s="194">
        <v>10</v>
      </c>
      <c r="C32" s="194" t="s">
        <v>395</v>
      </c>
      <c r="D32" s="194" t="s">
        <v>395</v>
      </c>
      <c r="E32" s="194" t="s">
        <v>395</v>
      </c>
      <c r="F32" s="84">
        <v>10</v>
      </c>
      <c r="G32" s="258" t="s">
        <v>416</v>
      </c>
      <c r="H32" s="13"/>
      <c r="I32" s="13"/>
    </row>
    <row r="33" spans="1:11" ht="23.1" customHeight="1" thickBot="1">
      <c r="A33" s="285" t="s">
        <v>19</v>
      </c>
      <c r="B33" s="286">
        <f>SUM(B6:B32)</f>
        <v>1322</v>
      </c>
      <c r="C33" s="286">
        <f>SUM(C6:C32)</f>
        <v>499</v>
      </c>
      <c r="D33" s="286">
        <f>SUM(D6:D32)</f>
        <v>179</v>
      </c>
      <c r="E33" s="286">
        <f>SUM(E6:E32)</f>
        <v>44</v>
      </c>
      <c r="F33" s="284">
        <f>SUM(F6:F32)</f>
        <v>2044</v>
      </c>
      <c r="G33" s="287" t="s">
        <v>39</v>
      </c>
      <c r="H33" s="13"/>
      <c r="I33" s="13"/>
    </row>
    <row r="34" spans="1:11" ht="21" customHeight="1" thickTop="1">
      <c r="A34" s="421" t="s">
        <v>304</v>
      </c>
      <c r="B34" s="421"/>
      <c r="C34" s="421"/>
      <c r="D34" s="382" t="s">
        <v>344</v>
      </c>
      <c r="E34" s="382"/>
      <c r="F34" s="382"/>
      <c r="G34" s="382"/>
      <c r="H34" s="13"/>
      <c r="I34" s="13"/>
    </row>
    <row r="35" spans="1:11" ht="0.75" customHeight="1">
      <c r="D35" s="76"/>
      <c r="E35" s="422"/>
      <c r="F35" s="422"/>
      <c r="G35" s="422"/>
      <c r="H35" s="13"/>
      <c r="I35" s="25"/>
    </row>
    <row r="36" spans="1:11" ht="23.1" customHeight="1">
      <c r="A36" s="417" t="s">
        <v>392</v>
      </c>
      <c r="B36" s="417"/>
      <c r="C36" s="417"/>
      <c r="D36" s="418" t="s">
        <v>393</v>
      </c>
      <c r="E36" s="418"/>
      <c r="F36" s="418"/>
      <c r="G36" s="418"/>
      <c r="H36" s="13"/>
      <c r="I36" s="13"/>
    </row>
    <row r="37" spans="1:11" ht="19.5" customHeight="1">
      <c r="A37" s="423" t="s">
        <v>359</v>
      </c>
      <c r="B37" s="423"/>
      <c r="C37" s="423"/>
      <c r="D37" s="423"/>
      <c r="E37" s="423"/>
      <c r="F37" s="423"/>
      <c r="G37" s="423"/>
    </row>
    <row r="38" spans="1:11" ht="20.25" customHeight="1">
      <c r="A38" s="423" t="s">
        <v>360</v>
      </c>
      <c r="B38" s="423"/>
      <c r="C38" s="423"/>
      <c r="D38" s="423"/>
      <c r="E38" s="423"/>
      <c r="F38" s="423"/>
      <c r="G38" s="423"/>
      <c r="H38" s="27"/>
      <c r="K38" s="13"/>
    </row>
    <row r="39" spans="1:11" ht="24" customHeight="1" thickBot="1">
      <c r="A39" s="67" t="s">
        <v>377</v>
      </c>
      <c r="B39" s="14"/>
      <c r="C39" s="14"/>
      <c r="D39" s="14"/>
      <c r="E39" s="14"/>
      <c r="F39" s="14"/>
      <c r="G39" s="187" t="s">
        <v>41</v>
      </c>
      <c r="K39" s="13"/>
    </row>
    <row r="40" spans="1:11" ht="24.75" customHeight="1" thickTop="1">
      <c r="A40" s="427" t="s">
        <v>40</v>
      </c>
      <c r="B40" s="299" t="s">
        <v>132</v>
      </c>
      <c r="C40" s="300" t="s">
        <v>149</v>
      </c>
      <c r="D40" s="299" t="s">
        <v>133</v>
      </c>
      <c r="E40" s="429" t="s">
        <v>425</v>
      </c>
      <c r="F40" s="429"/>
      <c r="G40" s="427" t="s">
        <v>94</v>
      </c>
      <c r="H40" s="17"/>
    </row>
    <row r="41" spans="1:11" ht="30.75" customHeight="1" thickBot="1">
      <c r="A41" s="428"/>
      <c r="B41" s="301" t="s">
        <v>223</v>
      </c>
      <c r="C41" s="302" t="s">
        <v>224</v>
      </c>
      <c r="D41" s="302" t="s">
        <v>225</v>
      </c>
      <c r="E41" s="430" t="s">
        <v>431</v>
      </c>
      <c r="F41" s="430"/>
      <c r="G41" s="428"/>
      <c r="H41" s="17"/>
    </row>
    <row r="42" spans="1:11" ht="20.100000000000001" customHeight="1">
      <c r="A42" s="98" t="s">
        <v>20</v>
      </c>
      <c r="B42" s="99">
        <v>2015</v>
      </c>
      <c r="C42" s="206">
        <v>5066</v>
      </c>
      <c r="D42" s="206">
        <v>24</v>
      </c>
      <c r="E42" s="431">
        <v>18284189</v>
      </c>
      <c r="F42" s="431"/>
      <c r="G42" s="188" t="s">
        <v>219</v>
      </c>
    </row>
    <row r="43" spans="1:11" ht="20.100000000000001" customHeight="1">
      <c r="A43" s="100" t="s">
        <v>90</v>
      </c>
      <c r="B43" s="101">
        <v>2015</v>
      </c>
      <c r="C43" s="207">
        <v>2710</v>
      </c>
      <c r="D43" s="207">
        <v>12</v>
      </c>
      <c r="E43" s="419">
        <v>9385789</v>
      </c>
      <c r="F43" s="419"/>
      <c r="G43" s="189" t="s">
        <v>220</v>
      </c>
      <c r="H43" s="13"/>
    </row>
    <row r="44" spans="1:11" ht="20.100000000000001" customHeight="1">
      <c r="A44" s="100" t="s">
        <v>91</v>
      </c>
      <c r="B44" s="101">
        <v>2015</v>
      </c>
      <c r="C44" s="207">
        <v>1864</v>
      </c>
      <c r="D44" s="207">
        <v>9</v>
      </c>
      <c r="E44" s="419">
        <v>617112</v>
      </c>
      <c r="F44" s="419"/>
      <c r="G44" s="189" t="s">
        <v>221</v>
      </c>
      <c r="H44" s="181"/>
      <c r="I44" s="13"/>
    </row>
    <row r="45" spans="1:11" ht="20.100000000000001" customHeight="1">
      <c r="A45" s="100" t="s">
        <v>23</v>
      </c>
      <c r="B45" s="101">
        <v>2015</v>
      </c>
      <c r="C45" s="207">
        <v>525</v>
      </c>
      <c r="D45" s="207">
        <v>3</v>
      </c>
      <c r="E45" s="419">
        <v>67263</v>
      </c>
      <c r="F45" s="419"/>
      <c r="G45" s="189" t="s">
        <v>222</v>
      </c>
      <c r="H45" s="181"/>
      <c r="I45" s="13"/>
    </row>
    <row r="46" spans="1:11" ht="26.25" customHeight="1" thickBot="1">
      <c r="A46" s="425" t="s">
        <v>19</v>
      </c>
      <c r="B46" s="425"/>
      <c r="C46" s="425"/>
      <c r="D46" s="303">
        <f>SUM(D42:D45)</f>
        <v>48</v>
      </c>
      <c r="E46" s="426">
        <f>SUM(E42:E45)</f>
        <v>28354353</v>
      </c>
      <c r="F46" s="426"/>
      <c r="G46" s="304" t="s">
        <v>39</v>
      </c>
      <c r="H46" s="181"/>
    </row>
    <row r="47" spans="1:11" ht="43.5" customHeight="1">
      <c r="A47" s="424" t="s">
        <v>445</v>
      </c>
      <c r="B47" s="424"/>
      <c r="C47" s="262"/>
      <c r="D47" s="262"/>
      <c r="E47" s="418" t="s">
        <v>242</v>
      </c>
      <c r="F47" s="418"/>
      <c r="G47" s="418"/>
      <c r="H47" s="181"/>
    </row>
    <row r="48" spans="1:11" ht="23.1" customHeight="1">
      <c r="A48" s="417" t="s">
        <v>392</v>
      </c>
      <c r="B48" s="417"/>
      <c r="C48" s="417"/>
      <c r="D48" s="418" t="s">
        <v>393</v>
      </c>
      <c r="E48" s="418"/>
      <c r="F48" s="418"/>
      <c r="G48" s="418"/>
      <c r="H48" s="13"/>
      <c r="I48" s="13"/>
    </row>
    <row r="49" spans="3:8" ht="21.75" customHeight="1">
      <c r="H49" s="181"/>
    </row>
    <row r="50" spans="3:8" ht="18" customHeight="1">
      <c r="G50" s="13"/>
      <c r="H50" s="181"/>
    </row>
    <row r="51" spans="3:8" ht="15.75">
      <c r="C51" s="13"/>
      <c r="G51" s="13"/>
      <c r="H51" s="181"/>
    </row>
    <row r="52" spans="3:8">
      <c r="C52" s="13"/>
    </row>
  </sheetData>
  <mergeCells count="23">
    <mergeCell ref="A47:B47"/>
    <mergeCell ref="A36:C36"/>
    <mergeCell ref="D36:G36"/>
    <mergeCell ref="A48:C48"/>
    <mergeCell ref="D48:G48"/>
    <mergeCell ref="A46:C46"/>
    <mergeCell ref="E46:F46"/>
    <mergeCell ref="A38:G38"/>
    <mergeCell ref="A40:A41"/>
    <mergeCell ref="E40:F40"/>
    <mergeCell ref="G40:G41"/>
    <mergeCell ref="E41:F41"/>
    <mergeCell ref="E42:F42"/>
    <mergeCell ref="E47:G47"/>
    <mergeCell ref="E43:F43"/>
    <mergeCell ref="E44:F44"/>
    <mergeCell ref="E45:F45"/>
    <mergeCell ref="A1:G1"/>
    <mergeCell ref="A2:G2"/>
    <mergeCell ref="A34:C34"/>
    <mergeCell ref="E35:G35"/>
    <mergeCell ref="A37:G37"/>
    <mergeCell ref="D34:G34"/>
  </mergeCells>
  <printOptions horizontalCentered="1"/>
  <pageMargins left="0.25" right="0.25" top="0.75" bottom="0.75" header="0.3" footer="0.3"/>
  <pageSetup paperSize="9" scale="68" orientation="portrait" r:id="rId1"/>
  <headerFooter>
    <oddFooter>&amp;C&amp;10 &amp;"-,Bold"&amp;14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1"/>
  <sheetViews>
    <sheetView rightToLeft="1" view="pageBreakPreview" topLeftCell="A37" zoomScaleNormal="100" zoomScaleSheetLayoutView="100" workbookViewId="0">
      <selection activeCell="B31" sqref="B31"/>
    </sheetView>
  </sheetViews>
  <sheetFormatPr defaultColWidth="9.140625" defaultRowHeight="14.25"/>
  <cols>
    <col min="1" max="1" width="23.28515625" style="2" customWidth="1"/>
    <col min="2" max="2" width="16" style="2" customWidth="1"/>
    <col min="3" max="3" width="18.7109375" style="2" customWidth="1"/>
    <col min="4" max="4" width="14.140625" style="2" customWidth="1"/>
    <col min="5" max="5" width="12.5703125" style="2" customWidth="1"/>
    <col min="6" max="6" width="17.140625" style="2" customWidth="1"/>
    <col min="7" max="7" width="25" style="2" customWidth="1"/>
    <col min="8" max="16384" width="9.140625" style="2"/>
  </cols>
  <sheetData>
    <row r="1" spans="1:9" ht="22.5" customHeight="1">
      <c r="A1" s="432" t="s">
        <v>356</v>
      </c>
      <c r="B1" s="432"/>
      <c r="C1" s="432"/>
      <c r="D1" s="432"/>
      <c r="E1" s="432"/>
      <c r="F1" s="432"/>
      <c r="G1" s="432"/>
    </row>
    <row r="2" spans="1:9" ht="29.25" customHeight="1">
      <c r="A2" s="432" t="s">
        <v>432</v>
      </c>
      <c r="B2" s="432"/>
      <c r="C2" s="432"/>
      <c r="D2" s="432"/>
      <c r="E2" s="432"/>
      <c r="F2" s="432"/>
      <c r="G2" s="432"/>
      <c r="I2" s="2" t="s">
        <v>87</v>
      </c>
    </row>
    <row r="3" spans="1:9" ht="21" customHeight="1" thickBot="1">
      <c r="A3" s="20" t="s">
        <v>378</v>
      </c>
      <c r="B3" s="97"/>
      <c r="C3" s="97"/>
      <c r="D3" s="97"/>
      <c r="E3" s="97"/>
      <c r="F3" s="97"/>
      <c r="G3" s="182" t="s">
        <v>46</v>
      </c>
    </row>
    <row r="4" spans="1:9" ht="20.100000000000001" customHeight="1" thickTop="1" thickBot="1">
      <c r="A4" s="305" t="s">
        <v>166</v>
      </c>
      <c r="B4" s="306" t="s">
        <v>20</v>
      </c>
      <c r="C4" s="306" t="s">
        <v>21</v>
      </c>
      <c r="D4" s="306" t="s">
        <v>22</v>
      </c>
      <c r="E4" s="306" t="s">
        <v>23</v>
      </c>
      <c r="F4" s="306" t="s">
        <v>19</v>
      </c>
      <c r="G4" s="307" t="s">
        <v>92</v>
      </c>
      <c r="H4" s="3"/>
    </row>
    <row r="5" spans="1:9" ht="39.75" customHeight="1">
      <c r="A5" s="308" t="s">
        <v>306</v>
      </c>
      <c r="B5" s="309" t="s">
        <v>24</v>
      </c>
      <c r="C5" s="309" t="s">
        <v>25</v>
      </c>
      <c r="D5" s="309" t="s">
        <v>26</v>
      </c>
      <c r="E5" s="309" t="s">
        <v>27</v>
      </c>
      <c r="F5" s="309" t="s">
        <v>39</v>
      </c>
      <c r="G5" s="310" t="s">
        <v>307</v>
      </c>
      <c r="H5" s="3"/>
    </row>
    <row r="6" spans="1:9" ht="20.100000000000001" customHeight="1">
      <c r="A6" s="50" t="s">
        <v>42</v>
      </c>
      <c r="B6" s="46">
        <v>3199420</v>
      </c>
      <c r="C6" s="46">
        <v>4673491</v>
      </c>
      <c r="D6" s="217" t="s">
        <v>395</v>
      </c>
      <c r="E6" s="92" t="s">
        <v>395</v>
      </c>
      <c r="F6" s="46">
        <v>7872911</v>
      </c>
      <c r="G6" s="183" t="s">
        <v>43</v>
      </c>
      <c r="H6" s="3"/>
    </row>
    <row r="7" spans="1:9" ht="20.100000000000001" customHeight="1">
      <c r="A7" s="50" t="s">
        <v>44</v>
      </c>
      <c r="B7" s="92" t="s">
        <v>395</v>
      </c>
      <c r="C7" s="46">
        <v>51608</v>
      </c>
      <c r="D7" s="46" t="s">
        <v>395</v>
      </c>
      <c r="E7" s="92" t="s">
        <v>395</v>
      </c>
      <c r="F7" s="46">
        <v>51608</v>
      </c>
      <c r="G7" s="183" t="s">
        <v>45</v>
      </c>
      <c r="H7" s="3"/>
    </row>
    <row r="8" spans="1:9" ht="20.100000000000001" customHeight="1">
      <c r="A8" s="202" t="s">
        <v>295</v>
      </c>
      <c r="B8" s="92">
        <v>133000</v>
      </c>
      <c r="C8" s="84">
        <v>526537</v>
      </c>
      <c r="D8" s="92" t="s">
        <v>395</v>
      </c>
      <c r="E8" s="92" t="s">
        <v>395</v>
      </c>
      <c r="F8" s="84">
        <v>659537</v>
      </c>
      <c r="G8" s="219" t="s">
        <v>335</v>
      </c>
      <c r="H8" s="3"/>
    </row>
    <row r="9" spans="1:9" ht="20.100000000000001" customHeight="1">
      <c r="A9" s="202" t="s">
        <v>108</v>
      </c>
      <c r="B9" s="92" t="s">
        <v>395</v>
      </c>
      <c r="C9" s="84">
        <v>1394326</v>
      </c>
      <c r="D9" s="92" t="s">
        <v>395</v>
      </c>
      <c r="E9" s="92" t="s">
        <v>395</v>
      </c>
      <c r="F9" s="84">
        <f>SUM(C9:E9)</f>
        <v>1394326</v>
      </c>
      <c r="G9" s="201" t="s">
        <v>334</v>
      </c>
      <c r="H9" s="3"/>
    </row>
    <row r="10" spans="1:9" ht="20.100000000000001" customHeight="1">
      <c r="A10" s="202" t="s">
        <v>340</v>
      </c>
      <c r="B10" s="92" t="s">
        <v>395</v>
      </c>
      <c r="C10" s="84">
        <v>46250</v>
      </c>
      <c r="D10" s="92" t="s">
        <v>395</v>
      </c>
      <c r="E10" s="92" t="s">
        <v>395</v>
      </c>
      <c r="F10" s="84">
        <f>SUM(C10:E10)</f>
        <v>46250</v>
      </c>
      <c r="G10" s="201" t="s">
        <v>338</v>
      </c>
      <c r="H10" s="3"/>
    </row>
    <row r="11" spans="1:9" ht="20.100000000000001" customHeight="1">
      <c r="A11" s="202" t="s">
        <v>296</v>
      </c>
      <c r="B11" s="92" t="s">
        <v>395</v>
      </c>
      <c r="C11" s="92">
        <v>93254</v>
      </c>
      <c r="D11" s="92" t="s">
        <v>395</v>
      </c>
      <c r="E11" s="92" t="s">
        <v>395</v>
      </c>
      <c r="F11" s="84">
        <f>SUM(C11:E11)</f>
        <v>93254</v>
      </c>
      <c r="G11" s="201" t="s">
        <v>336</v>
      </c>
      <c r="H11" s="3"/>
    </row>
    <row r="12" spans="1:9" ht="20.100000000000001" customHeight="1">
      <c r="A12" s="202" t="s">
        <v>341</v>
      </c>
      <c r="B12" s="92" t="s">
        <v>395</v>
      </c>
      <c r="C12" s="84" t="s">
        <v>395</v>
      </c>
      <c r="D12" s="92" t="s">
        <v>395</v>
      </c>
      <c r="E12" s="92" t="s">
        <v>395</v>
      </c>
      <c r="F12" s="84" t="s">
        <v>395</v>
      </c>
      <c r="G12" s="201" t="s">
        <v>339</v>
      </c>
      <c r="H12" s="3"/>
    </row>
    <row r="13" spans="1:9" ht="20.100000000000001" customHeight="1">
      <c r="A13" s="202" t="s">
        <v>293</v>
      </c>
      <c r="B13" s="92">
        <v>84</v>
      </c>
      <c r="C13" s="84" t="s">
        <v>395</v>
      </c>
      <c r="D13" s="92" t="s">
        <v>395</v>
      </c>
      <c r="E13" s="92" t="s">
        <v>395</v>
      </c>
      <c r="F13" s="84">
        <f>SUM(B13:E13)</f>
        <v>84</v>
      </c>
      <c r="G13" s="201" t="s">
        <v>333</v>
      </c>
      <c r="H13" s="3"/>
    </row>
    <row r="14" spans="1:9" ht="20.100000000000001" customHeight="1">
      <c r="A14" s="202" t="s">
        <v>297</v>
      </c>
      <c r="B14" s="92" t="s">
        <v>395</v>
      </c>
      <c r="C14" s="84">
        <v>328342</v>
      </c>
      <c r="D14" s="92" t="s">
        <v>395</v>
      </c>
      <c r="E14" s="92" t="s">
        <v>395</v>
      </c>
      <c r="F14" s="84">
        <f>SUM(C14:E14)</f>
        <v>328342</v>
      </c>
      <c r="G14" s="201" t="s">
        <v>337</v>
      </c>
      <c r="H14" s="3"/>
    </row>
    <row r="15" spans="1:9" ht="20.100000000000001" customHeight="1">
      <c r="A15" s="202" t="s">
        <v>397</v>
      </c>
      <c r="B15" s="92" t="s">
        <v>395</v>
      </c>
      <c r="C15" s="84">
        <v>260</v>
      </c>
      <c r="D15" s="92" t="s">
        <v>395</v>
      </c>
      <c r="E15" s="92" t="s">
        <v>395</v>
      </c>
      <c r="F15" s="84">
        <f>SUM(C15:E15)</f>
        <v>260</v>
      </c>
      <c r="G15" s="201" t="s">
        <v>398</v>
      </c>
      <c r="H15" s="3"/>
    </row>
    <row r="16" spans="1:9" ht="20.100000000000001" customHeight="1">
      <c r="A16" s="202" t="s">
        <v>294</v>
      </c>
      <c r="B16" s="84" t="s">
        <v>395</v>
      </c>
      <c r="C16" s="92">
        <v>9128</v>
      </c>
      <c r="D16" s="92" t="s">
        <v>395</v>
      </c>
      <c r="E16" s="92" t="s">
        <v>395</v>
      </c>
      <c r="F16" s="84">
        <f>SUM(C16:E16)</f>
        <v>9128</v>
      </c>
      <c r="G16" s="201" t="s">
        <v>332</v>
      </c>
      <c r="H16" s="3"/>
    </row>
    <row r="17" spans="1:9" ht="20.100000000000001" customHeight="1" thickBot="1">
      <c r="A17" s="220" t="s">
        <v>247</v>
      </c>
      <c r="B17" s="221" t="s">
        <v>395</v>
      </c>
      <c r="C17" s="222">
        <v>215</v>
      </c>
      <c r="D17" s="221" t="s">
        <v>395</v>
      </c>
      <c r="E17" s="221" t="s">
        <v>395</v>
      </c>
      <c r="F17" s="222">
        <v>215</v>
      </c>
      <c r="G17" s="223" t="s">
        <v>279</v>
      </c>
      <c r="H17" s="3"/>
    </row>
    <row r="18" spans="1:9" ht="18" customHeight="1" thickBot="1">
      <c r="A18" s="311" t="s">
        <v>19</v>
      </c>
      <c r="B18" s="312">
        <f>SUM(B6:B17)</f>
        <v>3332504</v>
      </c>
      <c r="C18" s="312">
        <f>SUM(C6:C17)</f>
        <v>7123411</v>
      </c>
      <c r="D18" s="312" t="s">
        <v>395</v>
      </c>
      <c r="E18" s="313" t="s">
        <v>395</v>
      </c>
      <c r="F18" s="312">
        <f>SUM(F6:F17)</f>
        <v>10455915</v>
      </c>
      <c r="G18" s="314" t="s">
        <v>39</v>
      </c>
      <c r="H18" s="3"/>
    </row>
    <row r="19" spans="1:9" ht="29.25" customHeight="1" thickTop="1">
      <c r="A19" s="438" t="s">
        <v>342</v>
      </c>
      <c r="B19" s="438"/>
      <c r="C19" s="438"/>
      <c r="D19" s="437" t="s">
        <v>345</v>
      </c>
      <c r="E19" s="437"/>
      <c r="F19" s="437"/>
      <c r="G19" s="437"/>
      <c r="H19" s="3"/>
    </row>
    <row r="20" spans="1:9" ht="23.25" customHeight="1">
      <c r="A20" s="433" t="s">
        <v>100</v>
      </c>
      <c r="B20" s="433"/>
      <c r="C20" s="433"/>
      <c r="D20" s="263"/>
      <c r="E20" s="436" t="s">
        <v>209</v>
      </c>
      <c r="F20" s="436"/>
      <c r="G20" s="436"/>
      <c r="I20" s="185"/>
    </row>
    <row r="21" spans="1:9" ht="20.100000000000001" customHeight="1">
      <c r="A21" s="417" t="s">
        <v>392</v>
      </c>
      <c r="B21" s="417"/>
      <c r="C21" s="417"/>
      <c r="D21" s="418" t="s">
        <v>393</v>
      </c>
      <c r="E21" s="418"/>
      <c r="F21" s="418"/>
      <c r="G21" s="418"/>
      <c r="H21" s="3"/>
    </row>
    <row r="22" spans="1:9" ht="16.5" customHeight="1">
      <c r="A22" s="209"/>
      <c r="B22" s="209"/>
      <c r="C22" s="209"/>
      <c r="D22" s="184"/>
      <c r="E22" s="210"/>
      <c r="F22" s="210"/>
      <c r="G22" s="210"/>
      <c r="I22" s="185"/>
    </row>
    <row r="23" spans="1:9" ht="18" customHeight="1">
      <c r="A23" s="184"/>
      <c r="B23" s="184"/>
      <c r="C23" s="184"/>
      <c r="D23" s="184"/>
      <c r="E23" s="184"/>
      <c r="F23" s="184"/>
      <c r="G23" s="184"/>
    </row>
    <row r="24" spans="1:9" ht="9.75" customHeight="1">
      <c r="A24" s="184"/>
      <c r="B24" s="184"/>
      <c r="C24" s="184"/>
      <c r="D24" s="184"/>
      <c r="E24" s="184"/>
      <c r="F24" s="184"/>
      <c r="G24" s="184"/>
    </row>
    <row r="25" spans="1:9" ht="32.25" customHeight="1">
      <c r="A25" s="434" t="s">
        <v>357</v>
      </c>
      <c r="B25" s="435"/>
      <c r="C25" s="435"/>
      <c r="D25" s="435"/>
      <c r="E25" s="435"/>
      <c r="F25" s="435"/>
      <c r="G25" s="435"/>
      <c r="I25" s="186"/>
    </row>
    <row r="26" spans="1:9" ht="34.5" customHeight="1">
      <c r="A26" s="441" t="s">
        <v>358</v>
      </c>
      <c r="B26" s="441"/>
      <c r="C26" s="441"/>
      <c r="D26" s="441"/>
      <c r="E26" s="441"/>
      <c r="F26" s="441"/>
      <c r="G26" s="441"/>
      <c r="I26" s="3"/>
    </row>
    <row r="27" spans="1:9" ht="21" customHeight="1" thickBot="1">
      <c r="A27" s="82" t="s">
        <v>379</v>
      </c>
      <c r="B27" s="83"/>
      <c r="C27" s="83"/>
      <c r="D27" s="83"/>
      <c r="E27" s="83"/>
      <c r="F27" s="83"/>
      <c r="G27" s="82" t="s">
        <v>144</v>
      </c>
      <c r="I27" s="3"/>
    </row>
    <row r="28" spans="1:9" ht="20.100000000000001" customHeight="1" thickTop="1" thickBot="1">
      <c r="A28" s="315" t="s">
        <v>167</v>
      </c>
      <c r="B28" s="306" t="s">
        <v>20</v>
      </c>
      <c r="C28" s="306" t="s">
        <v>21</v>
      </c>
      <c r="D28" s="306" t="s">
        <v>22</v>
      </c>
      <c r="E28" s="306" t="s">
        <v>23</v>
      </c>
      <c r="F28" s="316" t="s">
        <v>19</v>
      </c>
      <c r="G28" s="317" t="s">
        <v>92</v>
      </c>
      <c r="I28" s="3"/>
    </row>
    <row r="29" spans="1:9" ht="34.5" customHeight="1">
      <c r="A29" s="318" t="s">
        <v>306</v>
      </c>
      <c r="B29" s="319" t="s">
        <v>24</v>
      </c>
      <c r="C29" s="319" t="s">
        <v>25</v>
      </c>
      <c r="D29" s="319" t="s">
        <v>26</v>
      </c>
      <c r="E29" s="319" t="s">
        <v>27</v>
      </c>
      <c r="F29" s="320" t="s">
        <v>39</v>
      </c>
      <c r="G29" s="319" t="s">
        <v>307</v>
      </c>
    </row>
    <row r="30" spans="1:9" ht="20.100000000000001" customHeight="1">
      <c r="A30" s="50" t="s">
        <v>42</v>
      </c>
      <c r="B30" s="84">
        <v>176</v>
      </c>
      <c r="C30" s="85">
        <v>371</v>
      </c>
      <c r="D30" s="92" t="s">
        <v>395</v>
      </c>
      <c r="E30" s="92" t="s">
        <v>395</v>
      </c>
      <c r="F30" s="85">
        <v>547</v>
      </c>
      <c r="G30" s="190" t="s">
        <v>43</v>
      </c>
    </row>
    <row r="31" spans="1:9" ht="20.100000000000001" customHeight="1">
      <c r="A31" s="50" t="s">
        <v>44</v>
      </c>
      <c r="B31" s="92" t="s">
        <v>395</v>
      </c>
      <c r="C31" s="85">
        <v>56</v>
      </c>
      <c r="D31" s="84" t="s">
        <v>395</v>
      </c>
      <c r="E31" s="92" t="s">
        <v>395</v>
      </c>
      <c r="F31" s="85">
        <v>56</v>
      </c>
      <c r="G31" s="190" t="s">
        <v>45</v>
      </c>
    </row>
    <row r="32" spans="1:9" ht="20.100000000000001" customHeight="1">
      <c r="A32" s="202" t="s">
        <v>295</v>
      </c>
      <c r="B32" s="92">
        <v>5</v>
      </c>
      <c r="C32" s="85">
        <v>65</v>
      </c>
      <c r="D32" s="92" t="s">
        <v>395</v>
      </c>
      <c r="E32" s="92" t="s">
        <v>395</v>
      </c>
      <c r="F32" s="85">
        <v>70</v>
      </c>
      <c r="G32" s="219" t="s">
        <v>335</v>
      </c>
    </row>
    <row r="33" spans="1:11" ht="20.100000000000001" customHeight="1">
      <c r="A33" s="202" t="s">
        <v>108</v>
      </c>
      <c r="B33" s="92" t="s">
        <v>395</v>
      </c>
      <c r="C33" s="85">
        <v>42</v>
      </c>
      <c r="D33" s="92" t="s">
        <v>395</v>
      </c>
      <c r="E33" s="92" t="s">
        <v>395</v>
      </c>
      <c r="F33" s="85">
        <v>42</v>
      </c>
      <c r="G33" s="203" t="s">
        <v>334</v>
      </c>
    </row>
    <row r="34" spans="1:11" ht="20.100000000000001" customHeight="1">
      <c r="A34" s="202" t="s">
        <v>340</v>
      </c>
      <c r="B34" s="92" t="s">
        <v>395</v>
      </c>
      <c r="C34" s="85">
        <v>60</v>
      </c>
      <c r="D34" s="92" t="s">
        <v>395</v>
      </c>
      <c r="E34" s="92" t="s">
        <v>395</v>
      </c>
      <c r="F34" s="85">
        <v>60</v>
      </c>
      <c r="G34" s="203" t="s">
        <v>338</v>
      </c>
    </row>
    <row r="35" spans="1:11" ht="20.100000000000001" customHeight="1">
      <c r="A35" s="202" t="s">
        <v>296</v>
      </c>
      <c r="B35" s="92" t="s">
        <v>395</v>
      </c>
      <c r="C35" s="85">
        <v>72</v>
      </c>
      <c r="D35" s="92" t="s">
        <v>395</v>
      </c>
      <c r="E35" s="92" t="s">
        <v>395</v>
      </c>
      <c r="F35" s="85">
        <v>72</v>
      </c>
      <c r="G35" s="203" t="s">
        <v>336</v>
      </c>
    </row>
    <row r="36" spans="1:11" ht="20.100000000000001" customHeight="1">
      <c r="A36" s="202" t="s">
        <v>341</v>
      </c>
      <c r="B36" s="92" t="s">
        <v>395</v>
      </c>
      <c r="C36" s="85" t="s">
        <v>395</v>
      </c>
      <c r="D36" s="92" t="s">
        <v>395</v>
      </c>
      <c r="E36" s="92" t="s">
        <v>395</v>
      </c>
      <c r="F36" s="85" t="s">
        <v>395</v>
      </c>
      <c r="G36" s="203" t="s">
        <v>339</v>
      </c>
    </row>
    <row r="37" spans="1:11" ht="20.100000000000001" customHeight="1">
      <c r="A37" s="202" t="s">
        <v>293</v>
      </c>
      <c r="B37" s="92">
        <v>1</v>
      </c>
      <c r="C37" s="85" t="s">
        <v>395</v>
      </c>
      <c r="D37" s="92" t="s">
        <v>395</v>
      </c>
      <c r="E37" s="92" t="s">
        <v>395</v>
      </c>
      <c r="F37" s="85">
        <v>1</v>
      </c>
      <c r="G37" s="203" t="s">
        <v>333</v>
      </c>
    </row>
    <row r="38" spans="1:11" ht="20.100000000000001" customHeight="1">
      <c r="A38" s="202" t="s">
        <v>297</v>
      </c>
      <c r="B38" s="92" t="s">
        <v>395</v>
      </c>
      <c r="C38" s="85">
        <v>129</v>
      </c>
      <c r="D38" s="92" t="s">
        <v>395</v>
      </c>
      <c r="E38" s="92" t="s">
        <v>395</v>
      </c>
      <c r="F38" s="85">
        <v>129</v>
      </c>
      <c r="G38" s="203" t="s">
        <v>337</v>
      </c>
    </row>
    <row r="39" spans="1:11" ht="20.100000000000001" customHeight="1">
      <c r="A39" s="202" t="s">
        <v>397</v>
      </c>
      <c r="B39" s="92" t="s">
        <v>395</v>
      </c>
      <c r="C39" s="85">
        <v>3</v>
      </c>
      <c r="D39" s="92" t="s">
        <v>395</v>
      </c>
      <c r="E39" s="92" t="s">
        <v>395</v>
      </c>
      <c r="F39" s="85">
        <v>3</v>
      </c>
      <c r="G39" s="203" t="s">
        <v>398</v>
      </c>
    </row>
    <row r="40" spans="1:11" ht="20.100000000000001" customHeight="1">
      <c r="A40" s="202" t="s">
        <v>417</v>
      </c>
      <c r="B40" s="92">
        <v>10</v>
      </c>
      <c r="C40" s="85" t="s">
        <v>395</v>
      </c>
      <c r="D40" s="92" t="s">
        <v>395</v>
      </c>
      <c r="E40" s="92" t="s">
        <v>395</v>
      </c>
      <c r="F40" s="85">
        <v>10</v>
      </c>
      <c r="G40" s="203" t="s">
        <v>418</v>
      </c>
    </row>
    <row r="41" spans="1:11" ht="20.100000000000001" customHeight="1">
      <c r="A41" s="202" t="s">
        <v>294</v>
      </c>
      <c r="B41" s="84" t="s">
        <v>395</v>
      </c>
      <c r="C41" s="92">
        <v>4</v>
      </c>
      <c r="D41" s="92" t="s">
        <v>395</v>
      </c>
      <c r="E41" s="92" t="s">
        <v>395</v>
      </c>
      <c r="F41" s="85">
        <v>4</v>
      </c>
      <c r="G41" s="204" t="s">
        <v>332</v>
      </c>
      <c r="K41" s="3"/>
    </row>
    <row r="42" spans="1:11" ht="20.100000000000001" customHeight="1">
      <c r="A42" s="224" t="s">
        <v>247</v>
      </c>
      <c r="B42" s="92" t="s">
        <v>395</v>
      </c>
      <c r="C42" s="85">
        <v>1</v>
      </c>
      <c r="D42" s="92" t="s">
        <v>395</v>
      </c>
      <c r="E42" s="92" t="s">
        <v>395</v>
      </c>
      <c r="F42" s="85">
        <v>1</v>
      </c>
      <c r="G42" s="190" t="s">
        <v>279</v>
      </c>
      <c r="K42" s="3"/>
    </row>
    <row r="43" spans="1:11" ht="20.100000000000001" customHeight="1" thickBot="1">
      <c r="A43" s="321" t="s">
        <v>19</v>
      </c>
      <c r="B43" s="322">
        <f>SUM(B30:B42)</f>
        <v>192</v>
      </c>
      <c r="C43" s="323">
        <f>SUM(C30:C42)</f>
        <v>803</v>
      </c>
      <c r="D43" s="324" t="s">
        <v>395</v>
      </c>
      <c r="E43" s="324" t="s">
        <v>395</v>
      </c>
      <c r="F43" s="323">
        <f>SUM(F30:F42)</f>
        <v>995</v>
      </c>
      <c r="G43" s="325" t="s">
        <v>39</v>
      </c>
      <c r="K43" s="3"/>
    </row>
    <row r="44" spans="1:11" ht="25.5" customHeight="1" thickTop="1">
      <c r="A44" s="442" t="s">
        <v>101</v>
      </c>
      <c r="B44" s="442"/>
      <c r="C44" s="442"/>
      <c r="E44" s="443" t="s">
        <v>209</v>
      </c>
      <c r="F44" s="444"/>
      <c r="G44" s="444"/>
    </row>
    <row r="45" spans="1:11" ht="32.25" customHeight="1">
      <c r="A45" s="439" t="s">
        <v>342</v>
      </c>
      <c r="B45" s="439"/>
      <c r="C45" s="439"/>
      <c r="D45" s="440" t="s">
        <v>345</v>
      </c>
      <c r="E45" s="440"/>
      <c r="F45" s="440"/>
      <c r="G45" s="440"/>
    </row>
    <row r="46" spans="1:11" ht="20.25" customHeight="1">
      <c r="A46" s="417" t="s">
        <v>392</v>
      </c>
      <c r="B46" s="417"/>
      <c r="C46" s="417"/>
      <c r="D46" s="418" t="s">
        <v>393</v>
      </c>
      <c r="E46" s="418"/>
      <c r="F46" s="418"/>
      <c r="G46" s="418"/>
    </row>
    <row r="49" spans="3:8">
      <c r="H49" s="3"/>
    </row>
    <row r="51" spans="3:8">
      <c r="C51" s="3"/>
    </row>
  </sheetData>
  <mergeCells count="16">
    <mergeCell ref="A46:C46"/>
    <mergeCell ref="D46:G46"/>
    <mergeCell ref="A45:C45"/>
    <mergeCell ref="D45:G45"/>
    <mergeCell ref="A26:G26"/>
    <mergeCell ref="A44:C44"/>
    <mergeCell ref="E44:G44"/>
    <mergeCell ref="A2:G2"/>
    <mergeCell ref="A1:G1"/>
    <mergeCell ref="A20:C20"/>
    <mergeCell ref="A25:G25"/>
    <mergeCell ref="E20:G20"/>
    <mergeCell ref="D19:G19"/>
    <mergeCell ref="A19:C19"/>
    <mergeCell ref="A21:C21"/>
    <mergeCell ref="D21:G21"/>
  </mergeCells>
  <printOptions horizontalCentered="1" verticalCentered="1"/>
  <pageMargins left="0.25" right="0.25" top="0.75" bottom="0.75" header="0.3" footer="0.3"/>
  <pageSetup paperSize="9" scale="70" orientation="portrait" r:id="rId1"/>
  <headerFooter>
    <oddFooter>&amp;C&amp;14 &amp;10 &amp;"-,Bold"&amp;14 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topLeftCell="A16" zoomScale="91" zoomScaleSheetLayoutView="91" workbookViewId="0">
      <selection activeCell="B31" sqref="B31"/>
    </sheetView>
  </sheetViews>
  <sheetFormatPr defaultRowHeight="15"/>
  <cols>
    <col min="1" max="1" width="11.42578125" customWidth="1"/>
    <col min="2" max="2" width="10.85546875" customWidth="1"/>
    <col min="3" max="3" width="12" customWidth="1"/>
    <col min="4" max="4" width="9.28515625" customWidth="1"/>
    <col min="5" max="5" width="14.42578125" bestFit="1" customWidth="1"/>
    <col min="6" max="6" width="11.140625" customWidth="1"/>
    <col min="7" max="7" width="13.7109375" customWidth="1"/>
    <col min="8" max="8" width="8.7109375" customWidth="1"/>
    <col min="9" max="9" width="14.85546875" customWidth="1"/>
    <col min="10" max="10" width="9.42578125" customWidth="1"/>
    <col min="11" max="11" width="13.42578125" customWidth="1"/>
    <col min="12" max="12" width="13.85546875" customWidth="1"/>
  </cols>
  <sheetData>
    <row r="1" spans="1:53" ht="24.75" customHeight="1">
      <c r="A1" s="445" t="s">
        <v>380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86" customFormat="1" ht="28.5" customHeight="1">
      <c r="A2" s="446" t="s">
        <v>381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</row>
    <row r="3" spans="1:53" s="31" customFormat="1" ht="20.25" customHeight="1" thickBot="1">
      <c r="A3" s="225" t="s">
        <v>196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0" t="s">
        <v>324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s="55" customFormat="1" ht="28.5" customHeight="1" thickTop="1" thickBot="1">
      <c r="A4" s="447" t="s">
        <v>174</v>
      </c>
      <c r="B4" s="448" t="s">
        <v>253</v>
      </c>
      <c r="C4" s="449"/>
      <c r="D4" s="449" t="s">
        <v>254</v>
      </c>
      <c r="E4" s="449"/>
      <c r="F4" s="449" t="s">
        <v>255</v>
      </c>
      <c r="G4" s="449"/>
      <c r="H4" s="449" t="s">
        <v>256</v>
      </c>
      <c r="I4" s="449"/>
      <c r="J4" s="449" t="s">
        <v>19</v>
      </c>
      <c r="K4" s="449"/>
      <c r="L4" s="447" t="s">
        <v>210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s="55" customFormat="1" ht="24.95" customHeight="1" thickBot="1">
      <c r="A5" s="448"/>
      <c r="B5" s="450" t="s">
        <v>301</v>
      </c>
      <c r="C5" s="450"/>
      <c r="D5" s="450" t="s">
        <v>302</v>
      </c>
      <c r="E5" s="450"/>
      <c r="F5" s="450" t="s">
        <v>303</v>
      </c>
      <c r="G5" s="450"/>
      <c r="H5" s="450" t="s">
        <v>277</v>
      </c>
      <c r="I5" s="450"/>
      <c r="J5" s="450" t="s">
        <v>39</v>
      </c>
      <c r="K5" s="450"/>
      <c r="L5" s="4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s="55" customFormat="1" ht="52.5" customHeight="1" thickBot="1">
      <c r="A6" s="448"/>
      <c r="B6" s="326" t="s">
        <v>271</v>
      </c>
      <c r="C6" s="327" t="s">
        <v>330</v>
      </c>
      <c r="D6" s="327" t="s">
        <v>271</v>
      </c>
      <c r="E6" s="327" t="s">
        <v>330</v>
      </c>
      <c r="F6" s="327" t="s">
        <v>271</v>
      </c>
      <c r="G6" s="327" t="s">
        <v>330</v>
      </c>
      <c r="H6" s="327" t="s">
        <v>271</v>
      </c>
      <c r="I6" s="327" t="s">
        <v>330</v>
      </c>
      <c r="J6" s="327" t="s">
        <v>271</v>
      </c>
      <c r="K6" s="327" t="s">
        <v>330</v>
      </c>
      <c r="L6" s="44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1" customFormat="1" ht="30.75" customHeight="1" thickBot="1">
      <c r="A7" s="449"/>
      <c r="B7" s="326" t="s">
        <v>278</v>
      </c>
      <c r="C7" s="326" t="s">
        <v>311</v>
      </c>
      <c r="D7" s="326" t="s">
        <v>278</v>
      </c>
      <c r="E7" s="326" t="s">
        <v>311</v>
      </c>
      <c r="F7" s="326" t="s">
        <v>278</v>
      </c>
      <c r="G7" s="326" t="s">
        <v>311</v>
      </c>
      <c r="H7" s="326" t="s">
        <v>278</v>
      </c>
      <c r="I7" s="326" t="s">
        <v>311</v>
      </c>
      <c r="J7" s="326" t="s">
        <v>278</v>
      </c>
      <c r="K7" s="326" t="s">
        <v>311</v>
      </c>
      <c r="L7" s="449"/>
    </row>
    <row r="8" spans="1:53" ht="24.95" customHeight="1">
      <c r="A8" s="227" t="s">
        <v>180</v>
      </c>
      <c r="B8" s="228">
        <v>126</v>
      </c>
      <c r="C8" s="228">
        <v>1469291</v>
      </c>
      <c r="D8" s="229">
        <v>67</v>
      </c>
      <c r="E8" s="228">
        <v>691600</v>
      </c>
      <c r="F8" s="228">
        <v>12</v>
      </c>
      <c r="G8" s="228">
        <v>53785</v>
      </c>
      <c r="H8" s="228">
        <v>4</v>
      </c>
      <c r="I8" s="228">
        <v>2298</v>
      </c>
      <c r="J8" s="228">
        <v>209</v>
      </c>
      <c r="K8" s="229">
        <v>2216974</v>
      </c>
      <c r="L8" s="230" t="s">
        <v>312</v>
      </c>
      <c r="M8" s="5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4.95" customHeight="1">
      <c r="A9" s="231" t="s">
        <v>181</v>
      </c>
      <c r="B9" s="228">
        <v>144</v>
      </c>
      <c r="C9" s="228">
        <v>1239106</v>
      </c>
      <c r="D9" s="232">
        <v>75</v>
      </c>
      <c r="E9" s="228">
        <v>762577</v>
      </c>
      <c r="F9" s="228">
        <v>11</v>
      </c>
      <c r="G9" s="228">
        <v>26362</v>
      </c>
      <c r="H9" s="228">
        <v>4</v>
      </c>
      <c r="I9" s="228">
        <v>409</v>
      </c>
      <c r="J9" s="228">
        <v>234</v>
      </c>
      <c r="K9" s="232">
        <v>2028454</v>
      </c>
      <c r="L9" s="230" t="s">
        <v>313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4.95" customHeight="1">
      <c r="A10" s="231" t="s">
        <v>182</v>
      </c>
      <c r="B10" s="228">
        <v>132</v>
      </c>
      <c r="C10" s="228">
        <v>1302374</v>
      </c>
      <c r="D10" s="194">
        <v>82</v>
      </c>
      <c r="E10" s="232">
        <v>794515</v>
      </c>
      <c r="F10" s="228">
        <v>15</v>
      </c>
      <c r="G10" s="228">
        <v>19051</v>
      </c>
      <c r="H10" s="228">
        <v>3</v>
      </c>
      <c r="I10" s="228">
        <v>2571</v>
      </c>
      <c r="J10" s="194">
        <v>232</v>
      </c>
      <c r="K10" s="232">
        <v>2118511</v>
      </c>
      <c r="L10" s="230" t="s">
        <v>314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24.95" customHeight="1">
      <c r="A11" s="231" t="s">
        <v>183</v>
      </c>
      <c r="B11" s="228">
        <v>129</v>
      </c>
      <c r="C11" s="228">
        <v>1233648</v>
      </c>
      <c r="D11" s="194">
        <v>82</v>
      </c>
      <c r="E11" s="232">
        <v>775372</v>
      </c>
      <c r="F11" s="228">
        <v>23</v>
      </c>
      <c r="G11" s="228">
        <v>22536</v>
      </c>
      <c r="H11" s="228">
        <v>5</v>
      </c>
      <c r="I11" s="228">
        <v>5701</v>
      </c>
      <c r="J11" s="233">
        <v>239</v>
      </c>
      <c r="K11" s="228">
        <v>2037257</v>
      </c>
      <c r="L11" s="230" t="s">
        <v>315</v>
      </c>
      <c r="N11" s="1"/>
      <c r="O11" s="57"/>
    </row>
    <row r="12" spans="1:53" ht="24.95" customHeight="1">
      <c r="A12" s="234" t="s">
        <v>184</v>
      </c>
      <c r="B12" s="232">
        <v>122</v>
      </c>
      <c r="C12" s="232">
        <v>1630162</v>
      </c>
      <c r="D12" s="233">
        <v>100</v>
      </c>
      <c r="E12" s="228">
        <v>757454</v>
      </c>
      <c r="F12" s="228">
        <v>13</v>
      </c>
      <c r="G12" s="228">
        <v>64308</v>
      </c>
      <c r="H12" s="228">
        <v>3</v>
      </c>
      <c r="I12" s="228">
        <v>5128</v>
      </c>
      <c r="J12" s="194">
        <v>238</v>
      </c>
      <c r="K12" s="228">
        <v>2457052</v>
      </c>
      <c r="L12" s="230" t="s">
        <v>316</v>
      </c>
    </row>
    <row r="13" spans="1:53" ht="24.95" customHeight="1">
      <c r="A13" s="231" t="s">
        <v>185</v>
      </c>
      <c r="B13" s="228">
        <v>114</v>
      </c>
      <c r="C13" s="228">
        <v>1389498</v>
      </c>
      <c r="D13" s="194">
        <v>91</v>
      </c>
      <c r="E13" s="232">
        <v>874845</v>
      </c>
      <c r="F13" s="228">
        <v>13</v>
      </c>
      <c r="G13" s="228">
        <v>58583</v>
      </c>
      <c r="H13" s="228">
        <v>5</v>
      </c>
      <c r="I13" s="228">
        <v>6470</v>
      </c>
      <c r="J13" s="233">
        <v>223</v>
      </c>
      <c r="K13" s="232">
        <v>2329396</v>
      </c>
      <c r="L13" s="230" t="s">
        <v>317</v>
      </c>
    </row>
    <row r="14" spans="1:53" ht="24.95" customHeight="1">
      <c r="A14" s="231" t="s">
        <v>186</v>
      </c>
      <c r="B14" s="228">
        <v>100</v>
      </c>
      <c r="C14" s="228">
        <v>1235768</v>
      </c>
      <c r="D14" s="194">
        <v>93</v>
      </c>
      <c r="E14" s="228">
        <v>766838</v>
      </c>
      <c r="F14" s="228">
        <v>12</v>
      </c>
      <c r="G14" s="228">
        <v>49859</v>
      </c>
      <c r="H14" s="228">
        <v>3</v>
      </c>
      <c r="I14" s="228">
        <v>6414</v>
      </c>
      <c r="J14" s="194">
        <v>208</v>
      </c>
      <c r="K14" s="232">
        <v>2058879</v>
      </c>
      <c r="L14" s="230" t="s">
        <v>318</v>
      </c>
    </row>
    <row r="15" spans="1:53" ht="24.95" customHeight="1">
      <c r="A15" s="231" t="s">
        <v>187</v>
      </c>
      <c r="B15" s="228">
        <v>121</v>
      </c>
      <c r="C15" s="228">
        <v>1634091</v>
      </c>
      <c r="D15" s="194">
        <v>87</v>
      </c>
      <c r="E15" s="232">
        <v>841245</v>
      </c>
      <c r="F15" s="228">
        <v>10</v>
      </c>
      <c r="G15" s="228">
        <v>41129</v>
      </c>
      <c r="H15" s="228">
        <v>3</v>
      </c>
      <c r="I15" s="228">
        <v>6458</v>
      </c>
      <c r="J15" s="194">
        <v>221</v>
      </c>
      <c r="K15" s="232">
        <v>2522923</v>
      </c>
      <c r="L15" s="230" t="s">
        <v>319</v>
      </c>
    </row>
    <row r="16" spans="1:53" ht="24.95" customHeight="1">
      <c r="A16" s="231" t="s">
        <v>188</v>
      </c>
      <c r="B16" s="232">
        <v>110</v>
      </c>
      <c r="C16" s="228">
        <v>1215629</v>
      </c>
      <c r="D16" s="194">
        <v>112</v>
      </c>
      <c r="E16" s="232">
        <v>786081</v>
      </c>
      <c r="F16" s="228">
        <v>16</v>
      </c>
      <c r="G16" s="228">
        <v>62338</v>
      </c>
      <c r="H16" s="228">
        <v>4</v>
      </c>
      <c r="I16" s="228">
        <v>8893</v>
      </c>
      <c r="J16" s="194">
        <v>242</v>
      </c>
      <c r="K16" s="232">
        <v>2072941</v>
      </c>
      <c r="L16" s="230" t="s">
        <v>320</v>
      </c>
    </row>
    <row r="17" spans="1:14" ht="24.95" customHeight="1">
      <c r="A17" s="234" t="s">
        <v>189</v>
      </c>
      <c r="B17" s="228">
        <v>144</v>
      </c>
      <c r="C17" s="232">
        <v>1676742</v>
      </c>
      <c r="D17" s="233">
        <v>96</v>
      </c>
      <c r="E17" s="228">
        <v>821278</v>
      </c>
      <c r="F17" s="228">
        <v>10</v>
      </c>
      <c r="G17" s="228">
        <v>32759</v>
      </c>
      <c r="H17" s="233">
        <v>4</v>
      </c>
      <c r="I17" s="233">
        <v>8383</v>
      </c>
      <c r="J17" s="233">
        <v>254</v>
      </c>
      <c r="K17" s="228">
        <v>2539162</v>
      </c>
      <c r="L17" s="230" t="s">
        <v>321</v>
      </c>
      <c r="N17" s="1"/>
    </row>
    <row r="18" spans="1:14" ht="24.95" customHeight="1">
      <c r="A18" s="234" t="s">
        <v>190</v>
      </c>
      <c r="B18" s="228">
        <v>132</v>
      </c>
      <c r="C18" s="232">
        <v>1409691</v>
      </c>
      <c r="D18" s="233">
        <v>109</v>
      </c>
      <c r="E18" s="232">
        <v>782984</v>
      </c>
      <c r="F18" s="228">
        <v>19</v>
      </c>
      <c r="G18" s="228">
        <v>78316</v>
      </c>
      <c r="H18" s="233">
        <v>2</v>
      </c>
      <c r="I18" s="194">
        <v>4723</v>
      </c>
      <c r="J18" s="233">
        <v>262</v>
      </c>
      <c r="K18" s="228">
        <v>2275714</v>
      </c>
      <c r="L18" s="230" t="s">
        <v>322</v>
      </c>
      <c r="N18" s="1"/>
    </row>
    <row r="19" spans="1:14" ht="24.95" customHeight="1">
      <c r="A19" s="235" t="s">
        <v>257</v>
      </c>
      <c r="B19" s="229">
        <v>140</v>
      </c>
      <c r="C19" s="236">
        <v>2848189</v>
      </c>
      <c r="D19" s="237">
        <v>131</v>
      </c>
      <c r="E19" s="229">
        <v>731000</v>
      </c>
      <c r="F19" s="228">
        <v>25</v>
      </c>
      <c r="G19" s="228">
        <v>108086</v>
      </c>
      <c r="H19" s="237">
        <v>4</v>
      </c>
      <c r="I19" s="194">
        <v>9815</v>
      </c>
      <c r="J19" s="237">
        <v>300</v>
      </c>
      <c r="K19" s="236">
        <v>3697090</v>
      </c>
      <c r="L19" s="230" t="s">
        <v>323</v>
      </c>
      <c r="M19" s="1"/>
    </row>
    <row r="20" spans="1:14" ht="24" customHeight="1" thickBot="1">
      <c r="A20" s="328" t="s">
        <v>19</v>
      </c>
      <c r="B20" s="329">
        <f t="shared" ref="B20:H20" si="0">SUM(B8:B19)</f>
        <v>1514</v>
      </c>
      <c r="C20" s="329">
        <f t="shared" si="0"/>
        <v>18284189</v>
      </c>
      <c r="D20" s="330">
        <f t="shared" si="0"/>
        <v>1125</v>
      </c>
      <c r="E20" s="330">
        <f t="shared" si="0"/>
        <v>9385789</v>
      </c>
      <c r="F20" s="329">
        <f t="shared" si="0"/>
        <v>179</v>
      </c>
      <c r="G20" s="329">
        <f t="shared" si="0"/>
        <v>617112</v>
      </c>
      <c r="H20" s="331">
        <f t="shared" si="0"/>
        <v>44</v>
      </c>
      <c r="I20" s="331">
        <f>SUM(I8:I19)</f>
        <v>67263</v>
      </c>
      <c r="J20" s="330">
        <f>SUM(J8:J19)</f>
        <v>2862</v>
      </c>
      <c r="K20" s="330">
        <f>SUM(K8:K19)</f>
        <v>28354353</v>
      </c>
      <c r="L20" s="332" t="s">
        <v>308</v>
      </c>
      <c r="M20" s="1"/>
      <c r="N20" s="1"/>
    </row>
    <row r="21" spans="1:14" s="31" customFormat="1" ht="19.5" customHeight="1" thickTop="1">
      <c r="A21" s="383" t="s">
        <v>392</v>
      </c>
      <c r="B21" s="383"/>
      <c r="C21" s="383"/>
      <c r="D21" s="383"/>
      <c r="E21" s="383"/>
      <c r="G21" s="382" t="s">
        <v>393</v>
      </c>
      <c r="H21" s="382"/>
      <c r="I21" s="382"/>
      <c r="J21" s="382"/>
      <c r="K21" s="382"/>
      <c r="L21" s="382"/>
      <c r="M21" s="205"/>
      <c r="N21" s="205"/>
    </row>
    <row r="25" spans="1:14">
      <c r="N25" s="1"/>
    </row>
    <row r="26" spans="1:14">
      <c r="N26" s="1"/>
    </row>
  </sheetData>
  <mergeCells count="16">
    <mergeCell ref="G21:L21"/>
    <mergeCell ref="A21:E21"/>
    <mergeCell ref="A1:L1"/>
    <mergeCell ref="A2:L2"/>
    <mergeCell ref="L4:L7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</mergeCells>
  <printOptions horizontalCentered="1" verticalCentered="1"/>
  <pageMargins left="0.25" right="0.25" top="0.75" bottom="0.75" header="0.3" footer="0.3"/>
  <pageSetup paperSize="9" scale="85" orientation="landscape" r:id="rId1"/>
  <headerFooter>
    <oddFooter>&amp;C&amp;10 &amp;"-,Bold"&amp;14 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rightToLeft="1" view="pageBreakPreview" topLeftCell="A4" zoomScale="48" zoomScaleNormal="70" zoomScaleSheetLayoutView="48" workbookViewId="0">
      <selection activeCell="B31" sqref="B31"/>
    </sheetView>
  </sheetViews>
  <sheetFormatPr defaultColWidth="8.85546875" defaultRowHeight="15"/>
  <cols>
    <col min="1" max="1" width="14.42578125" style="43" customWidth="1"/>
    <col min="2" max="2" width="15.5703125" style="43" customWidth="1"/>
    <col min="3" max="3" width="19" style="43" customWidth="1"/>
    <col min="4" max="4" width="19.42578125" style="43" customWidth="1"/>
    <col min="5" max="5" width="14.5703125" style="43" customWidth="1"/>
    <col min="6" max="6" width="19" style="43" customWidth="1"/>
    <col min="7" max="7" width="19.7109375" style="43" customWidth="1"/>
    <col min="8" max="8" width="13.7109375" style="43" customWidth="1"/>
    <col min="9" max="9" width="17.7109375" style="43" customWidth="1"/>
    <col min="10" max="10" width="19.85546875" style="43" customWidth="1"/>
    <col min="11" max="11" width="14.42578125" style="43" customWidth="1"/>
    <col min="12" max="12" width="22.7109375" style="43" customWidth="1"/>
    <col min="13" max="13" width="20.7109375" style="43" customWidth="1"/>
    <col min="14" max="14" width="16.7109375" style="43" customWidth="1"/>
    <col min="15" max="16384" width="8.85546875" style="43"/>
  </cols>
  <sheetData>
    <row r="1" spans="1:15" ht="35.25" customHeight="1">
      <c r="A1" s="452" t="s">
        <v>361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5" ht="30" customHeight="1">
      <c r="A2" s="452" t="s">
        <v>362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5" ht="34.5" customHeight="1" thickBot="1">
      <c r="A3" s="238" t="s">
        <v>382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 t="s">
        <v>145</v>
      </c>
    </row>
    <row r="4" spans="1:15" ht="29.25" customHeight="1" thickTop="1" thickBot="1">
      <c r="A4" s="453" t="s">
        <v>174</v>
      </c>
      <c r="B4" s="457" t="s">
        <v>175</v>
      </c>
      <c r="C4" s="457"/>
      <c r="D4" s="457"/>
      <c r="E4" s="457" t="s">
        <v>176</v>
      </c>
      <c r="F4" s="457"/>
      <c r="G4" s="457"/>
      <c r="H4" s="457" t="s">
        <v>177</v>
      </c>
      <c r="I4" s="457"/>
      <c r="J4" s="457"/>
      <c r="K4" s="457" t="s">
        <v>19</v>
      </c>
      <c r="L4" s="457"/>
      <c r="M4" s="457"/>
      <c r="N4" s="453" t="s">
        <v>210</v>
      </c>
    </row>
    <row r="5" spans="1:15" ht="29.25" customHeight="1" thickBot="1">
      <c r="A5" s="454"/>
      <c r="B5" s="458" t="s">
        <v>213</v>
      </c>
      <c r="C5" s="458"/>
      <c r="D5" s="458"/>
      <c r="E5" s="458" t="s">
        <v>212</v>
      </c>
      <c r="F5" s="458"/>
      <c r="G5" s="458"/>
      <c r="H5" s="458" t="s">
        <v>211</v>
      </c>
      <c r="I5" s="458"/>
      <c r="J5" s="458"/>
      <c r="K5" s="458" t="s">
        <v>39</v>
      </c>
      <c r="L5" s="458"/>
      <c r="M5" s="458"/>
      <c r="N5" s="454"/>
    </row>
    <row r="6" spans="1:15" ht="45" customHeight="1" thickBot="1">
      <c r="A6" s="454"/>
      <c r="B6" s="333" t="s">
        <v>178</v>
      </c>
      <c r="C6" s="333" t="s">
        <v>179</v>
      </c>
      <c r="D6" s="334" t="s">
        <v>327</v>
      </c>
      <c r="E6" s="333" t="s">
        <v>178</v>
      </c>
      <c r="F6" s="333" t="s">
        <v>179</v>
      </c>
      <c r="G6" s="334" t="s">
        <v>328</v>
      </c>
      <c r="H6" s="333" t="s">
        <v>178</v>
      </c>
      <c r="I6" s="333" t="s">
        <v>179</v>
      </c>
      <c r="J6" s="334" t="s">
        <v>327</v>
      </c>
      <c r="K6" s="333" t="s">
        <v>178</v>
      </c>
      <c r="L6" s="333" t="s">
        <v>179</v>
      </c>
      <c r="M6" s="334" t="s">
        <v>327</v>
      </c>
      <c r="N6" s="454"/>
      <c r="O6" s="44"/>
    </row>
    <row r="7" spans="1:15" ht="56.25" customHeight="1" thickBot="1">
      <c r="A7" s="455"/>
      <c r="B7" s="334" t="s">
        <v>214</v>
      </c>
      <c r="C7" s="334" t="s">
        <v>215</v>
      </c>
      <c r="D7" s="335" t="s">
        <v>325</v>
      </c>
      <c r="E7" s="334" t="s">
        <v>214</v>
      </c>
      <c r="F7" s="334" t="s">
        <v>215</v>
      </c>
      <c r="G7" s="334" t="s">
        <v>326</v>
      </c>
      <c r="H7" s="335" t="s">
        <v>214</v>
      </c>
      <c r="I7" s="335" t="s">
        <v>215</v>
      </c>
      <c r="J7" s="335" t="s">
        <v>326</v>
      </c>
      <c r="K7" s="334" t="s">
        <v>214</v>
      </c>
      <c r="L7" s="334" t="s">
        <v>215</v>
      </c>
      <c r="M7" s="335" t="s">
        <v>326</v>
      </c>
      <c r="N7" s="455"/>
      <c r="O7" s="44"/>
    </row>
    <row r="8" spans="1:15" ht="42" customHeight="1">
      <c r="A8" s="241" t="s">
        <v>180</v>
      </c>
      <c r="B8" s="242">
        <v>35</v>
      </c>
      <c r="C8" s="242">
        <v>4432406</v>
      </c>
      <c r="D8" s="243">
        <v>7092</v>
      </c>
      <c r="E8" s="242">
        <v>27</v>
      </c>
      <c r="F8" s="242">
        <v>4011932</v>
      </c>
      <c r="G8" s="243">
        <v>6820</v>
      </c>
      <c r="H8" s="242">
        <v>3</v>
      </c>
      <c r="I8" s="242">
        <v>207459</v>
      </c>
      <c r="J8" s="243">
        <v>332</v>
      </c>
      <c r="K8" s="242">
        <v>65</v>
      </c>
      <c r="L8" s="242">
        <v>8651797</v>
      </c>
      <c r="M8" s="242">
        <v>14244</v>
      </c>
      <c r="N8" s="244" t="s">
        <v>312</v>
      </c>
    </row>
    <row r="9" spans="1:15" ht="42" customHeight="1">
      <c r="A9" s="245" t="s">
        <v>181</v>
      </c>
      <c r="B9" s="246">
        <v>41</v>
      </c>
      <c r="C9" s="246">
        <v>4780610</v>
      </c>
      <c r="D9" s="247">
        <v>7649</v>
      </c>
      <c r="E9" s="246">
        <v>26</v>
      </c>
      <c r="F9" s="246">
        <v>3891958</v>
      </c>
      <c r="G9" s="247">
        <v>6616</v>
      </c>
      <c r="H9" s="246">
        <v>2</v>
      </c>
      <c r="I9" s="246">
        <v>164093</v>
      </c>
      <c r="J9" s="247">
        <v>263</v>
      </c>
      <c r="K9" s="246">
        <v>69</v>
      </c>
      <c r="L9" s="246">
        <v>8836661</v>
      </c>
      <c r="M9" s="246">
        <v>14528</v>
      </c>
      <c r="N9" s="248" t="s">
        <v>313</v>
      </c>
    </row>
    <row r="10" spans="1:15" ht="42" customHeight="1">
      <c r="A10" s="245" t="s">
        <v>182</v>
      </c>
      <c r="B10" s="246">
        <v>41</v>
      </c>
      <c r="C10" s="246">
        <v>4735838</v>
      </c>
      <c r="D10" s="247">
        <v>7577</v>
      </c>
      <c r="E10" s="246">
        <v>31</v>
      </c>
      <c r="F10" s="246">
        <v>4624851</v>
      </c>
      <c r="G10" s="247">
        <v>7862</v>
      </c>
      <c r="H10" s="246">
        <v>0</v>
      </c>
      <c r="I10" s="246">
        <v>0</v>
      </c>
      <c r="J10" s="247">
        <v>0</v>
      </c>
      <c r="K10" s="246">
        <v>72</v>
      </c>
      <c r="L10" s="246">
        <v>9360689</v>
      </c>
      <c r="M10" s="246">
        <v>15439</v>
      </c>
      <c r="N10" s="248" t="s">
        <v>314</v>
      </c>
    </row>
    <row r="11" spans="1:15" ht="42" customHeight="1">
      <c r="A11" s="245" t="s">
        <v>183</v>
      </c>
      <c r="B11" s="246">
        <v>41</v>
      </c>
      <c r="C11" s="246">
        <v>4666786</v>
      </c>
      <c r="D11" s="246">
        <v>7238</v>
      </c>
      <c r="E11" s="246">
        <v>27</v>
      </c>
      <c r="F11" s="246">
        <v>3740432</v>
      </c>
      <c r="G11" s="246">
        <v>6359</v>
      </c>
      <c r="H11" s="246">
        <v>0</v>
      </c>
      <c r="I11" s="246">
        <v>0</v>
      </c>
      <c r="J11" s="246">
        <v>0</v>
      </c>
      <c r="K11" s="246">
        <v>68</v>
      </c>
      <c r="L11" s="246">
        <v>8407218</v>
      </c>
      <c r="M11" s="246">
        <v>13597</v>
      </c>
      <c r="N11" s="248" t="s">
        <v>315</v>
      </c>
    </row>
    <row r="12" spans="1:15" ht="42" customHeight="1">
      <c r="A12" s="245" t="s">
        <v>184</v>
      </c>
      <c r="B12" s="249">
        <v>38</v>
      </c>
      <c r="C12" s="249">
        <v>4611322</v>
      </c>
      <c r="D12" s="247">
        <v>7378</v>
      </c>
      <c r="E12" s="249">
        <v>29</v>
      </c>
      <c r="F12" s="246">
        <v>4390131</v>
      </c>
      <c r="G12" s="247">
        <v>7460</v>
      </c>
      <c r="H12" s="249">
        <v>0</v>
      </c>
      <c r="I12" s="249">
        <v>0</v>
      </c>
      <c r="J12" s="247">
        <v>0</v>
      </c>
      <c r="K12" s="249">
        <v>67</v>
      </c>
      <c r="L12" s="246">
        <v>9001453</v>
      </c>
      <c r="M12" s="246">
        <v>14838</v>
      </c>
      <c r="N12" s="248" t="s">
        <v>316</v>
      </c>
    </row>
    <row r="13" spans="1:15" ht="42" customHeight="1">
      <c r="A13" s="245" t="s">
        <v>185</v>
      </c>
      <c r="B13" s="249">
        <v>40</v>
      </c>
      <c r="C13" s="249">
        <v>4705662</v>
      </c>
      <c r="D13" s="247">
        <v>7529</v>
      </c>
      <c r="E13" s="249">
        <v>28</v>
      </c>
      <c r="F13" s="249">
        <v>4226887</v>
      </c>
      <c r="G13" s="247">
        <v>7186</v>
      </c>
      <c r="H13" s="249">
        <v>1</v>
      </c>
      <c r="I13" s="249">
        <v>83616</v>
      </c>
      <c r="J13" s="247">
        <v>134</v>
      </c>
      <c r="K13" s="249">
        <v>69</v>
      </c>
      <c r="L13" s="249">
        <v>9016165</v>
      </c>
      <c r="M13" s="249">
        <v>14849</v>
      </c>
      <c r="N13" s="248" t="s">
        <v>317</v>
      </c>
    </row>
    <row r="14" spans="1:15" ht="42" customHeight="1">
      <c r="A14" s="245" t="s">
        <v>186</v>
      </c>
      <c r="B14" s="249">
        <v>41</v>
      </c>
      <c r="C14" s="249">
        <v>4952137</v>
      </c>
      <c r="D14" s="247">
        <v>7923</v>
      </c>
      <c r="E14" s="249">
        <v>30</v>
      </c>
      <c r="F14" s="249">
        <v>4333902</v>
      </c>
      <c r="G14" s="247">
        <v>7368</v>
      </c>
      <c r="H14" s="249">
        <v>1</v>
      </c>
      <c r="I14" s="249">
        <v>57314</v>
      </c>
      <c r="J14" s="247">
        <v>92</v>
      </c>
      <c r="K14" s="249">
        <v>72</v>
      </c>
      <c r="L14" s="249">
        <v>9343353</v>
      </c>
      <c r="M14" s="249">
        <v>15383</v>
      </c>
      <c r="N14" s="248" t="s">
        <v>318</v>
      </c>
    </row>
    <row r="15" spans="1:15" ht="42" customHeight="1">
      <c r="A15" s="245" t="s">
        <v>187</v>
      </c>
      <c r="B15" s="249">
        <v>41</v>
      </c>
      <c r="C15" s="249">
        <v>4886587</v>
      </c>
      <c r="D15" s="247">
        <v>7819</v>
      </c>
      <c r="E15" s="249">
        <v>28</v>
      </c>
      <c r="F15" s="249">
        <v>4083286</v>
      </c>
      <c r="G15" s="247">
        <v>6946</v>
      </c>
      <c r="H15" s="249">
        <v>0</v>
      </c>
      <c r="I15" s="249">
        <v>0</v>
      </c>
      <c r="J15" s="247">
        <v>0</v>
      </c>
      <c r="K15" s="249">
        <v>69</v>
      </c>
      <c r="L15" s="249">
        <v>8969873</v>
      </c>
      <c r="M15" s="249">
        <v>14765</v>
      </c>
      <c r="N15" s="248" t="s">
        <v>319</v>
      </c>
    </row>
    <row r="16" spans="1:15" ht="42" customHeight="1">
      <c r="A16" s="245" t="s">
        <v>188</v>
      </c>
      <c r="B16" s="249">
        <v>40</v>
      </c>
      <c r="C16" s="249">
        <v>4647943</v>
      </c>
      <c r="D16" s="247">
        <v>7432</v>
      </c>
      <c r="E16" s="249">
        <v>31</v>
      </c>
      <c r="F16" s="249">
        <v>4296331</v>
      </c>
      <c r="G16" s="247">
        <v>7323</v>
      </c>
      <c r="H16" s="249">
        <v>0</v>
      </c>
      <c r="I16" s="249">
        <v>0</v>
      </c>
      <c r="J16" s="247">
        <v>0</v>
      </c>
      <c r="K16" s="249">
        <v>71</v>
      </c>
      <c r="L16" s="249">
        <v>8944274</v>
      </c>
      <c r="M16" s="249">
        <v>14755</v>
      </c>
      <c r="N16" s="248" t="s">
        <v>320</v>
      </c>
    </row>
    <row r="17" spans="1:14" ht="42" customHeight="1">
      <c r="A17" s="245" t="s">
        <v>189</v>
      </c>
      <c r="B17" s="246">
        <v>39</v>
      </c>
      <c r="C17" s="246">
        <v>4766600</v>
      </c>
      <c r="D17" s="247">
        <v>7627</v>
      </c>
      <c r="E17" s="246">
        <v>29</v>
      </c>
      <c r="F17" s="246">
        <v>4189816</v>
      </c>
      <c r="G17" s="247">
        <v>7123</v>
      </c>
      <c r="H17" s="246">
        <v>0</v>
      </c>
      <c r="I17" s="246">
        <v>0</v>
      </c>
      <c r="J17" s="247">
        <v>0</v>
      </c>
      <c r="K17" s="246">
        <v>68</v>
      </c>
      <c r="L17" s="246">
        <v>8956416</v>
      </c>
      <c r="M17" s="246">
        <v>14750</v>
      </c>
      <c r="N17" s="248" t="s">
        <v>321</v>
      </c>
    </row>
    <row r="18" spans="1:14" ht="42" customHeight="1">
      <c r="A18" s="245" t="s">
        <v>190</v>
      </c>
      <c r="B18" s="246">
        <v>36</v>
      </c>
      <c r="C18" s="246">
        <v>4665430</v>
      </c>
      <c r="D18" s="246">
        <v>7465</v>
      </c>
      <c r="E18" s="246">
        <v>30</v>
      </c>
      <c r="F18" s="246">
        <v>4121062</v>
      </c>
      <c r="G18" s="246">
        <v>7006</v>
      </c>
      <c r="H18" s="246">
        <v>0</v>
      </c>
      <c r="I18" s="246">
        <v>0</v>
      </c>
      <c r="J18" s="246">
        <v>0</v>
      </c>
      <c r="K18" s="246">
        <v>66</v>
      </c>
      <c r="L18" s="246">
        <v>8786492</v>
      </c>
      <c r="M18" s="246">
        <v>14471</v>
      </c>
      <c r="N18" s="248" t="s">
        <v>322</v>
      </c>
    </row>
    <row r="19" spans="1:14" ht="42" customHeight="1">
      <c r="A19" s="245" t="s">
        <v>191</v>
      </c>
      <c r="B19" s="246">
        <v>40</v>
      </c>
      <c r="C19" s="246">
        <v>4942282</v>
      </c>
      <c r="D19" s="246">
        <v>8052</v>
      </c>
      <c r="E19" s="246">
        <v>33</v>
      </c>
      <c r="F19" s="246">
        <v>4365411</v>
      </c>
      <c r="G19" s="246">
        <v>7153</v>
      </c>
      <c r="H19" s="246">
        <v>0</v>
      </c>
      <c r="I19" s="246">
        <v>0</v>
      </c>
      <c r="J19" s="246">
        <v>0</v>
      </c>
      <c r="K19" s="246">
        <v>73</v>
      </c>
      <c r="L19" s="246">
        <v>9307693</v>
      </c>
      <c r="M19" s="246">
        <v>15205</v>
      </c>
      <c r="N19" s="248" t="s">
        <v>323</v>
      </c>
    </row>
    <row r="20" spans="1:14" ht="42" customHeight="1" thickBot="1">
      <c r="A20" s="336" t="s">
        <v>19</v>
      </c>
      <c r="B20" s="337">
        <f t="shared" ref="B20:M20" si="0">SUM(B8:B19)</f>
        <v>473</v>
      </c>
      <c r="C20" s="337">
        <f t="shared" si="0"/>
        <v>56793603</v>
      </c>
      <c r="D20" s="338">
        <f t="shared" si="0"/>
        <v>90781</v>
      </c>
      <c r="E20" s="337">
        <f t="shared" si="0"/>
        <v>349</v>
      </c>
      <c r="F20" s="337">
        <f t="shared" si="0"/>
        <v>50275999</v>
      </c>
      <c r="G20" s="338">
        <f t="shared" si="0"/>
        <v>85222</v>
      </c>
      <c r="H20" s="337">
        <f t="shared" si="0"/>
        <v>7</v>
      </c>
      <c r="I20" s="337">
        <f t="shared" si="0"/>
        <v>512482</v>
      </c>
      <c r="J20" s="338">
        <f t="shared" si="0"/>
        <v>821</v>
      </c>
      <c r="K20" s="337">
        <f t="shared" si="0"/>
        <v>829</v>
      </c>
      <c r="L20" s="337">
        <f t="shared" si="0"/>
        <v>107582084</v>
      </c>
      <c r="M20" s="337">
        <f t="shared" si="0"/>
        <v>176824</v>
      </c>
      <c r="N20" s="339" t="s">
        <v>308</v>
      </c>
    </row>
    <row r="21" spans="1:14" ht="39" customHeight="1" thickTop="1">
      <c r="A21" s="456" t="s">
        <v>192</v>
      </c>
      <c r="B21" s="456"/>
      <c r="C21" s="456"/>
      <c r="D21" s="456"/>
      <c r="E21" s="185"/>
      <c r="F21" s="185"/>
      <c r="G21" s="185"/>
      <c r="H21" s="185"/>
      <c r="I21" s="185"/>
      <c r="J21" s="185"/>
      <c r="K21" s="185"/>
      <c r="L21" s="459" t="s">
        <v>298</v>
      </c>
      <c r="M21" s="459"/>
      <c r="N21" s="459"/>
    </row>
    <row r="22" spans="1:14" ht="43.5" customHeight="1">
      <c r="A22" s="45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</row>
    <row r="23" spans="1:14" ht="23.45" customHeight="1"/>
  </sheetData>
  <mergeCells count="15">
    <mergeCell ref="A22:N22"/>
    <mergeCell ref="A1:N1"/>
    <mergeCell ref="A2:N2"/>
    <mergeCell ref="N4:N7"/>
    <mergeCell ref="A21:D21"/>
    <mergeCell ref="B4:D4"/>
    <mergeCell ref="E4:G4"/>
    <mergeCell ref="H4:J4"/>
    <mergeCell ref="K4:M4"/>
    <mergeCell ref="B5:D5"/>
    <mergeCell ref="E5:G5"/>
    <mergeCell ref="H5:J5"/>
    <mergeCell ref="K5:M5"/>
    <mergeCell ref="A4:A7"/>
    <mergeCell ref="L21:N21"/>
  </mergeCells>
  <printOptions horizontalCentered="1"/>
  <pageMargins left="0.25" right="0.25" top="0.75" bottom="0.75" header="0.3" footer="0.3"/>
  <pageSetup paperSize="9" scale="56" orientation="landscape" r:id="rId1"/>
  <headerFooter>
    <oddFooter>&amp;C&amp;14 &amp;10 &amp;11 &amp;12 &amp;"-,Bold"&amp;14 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5"/>
  <sheetViews>
    <sheetView rightToLeft="1" view="pageBreakPreview" topLeftCell="D44" zoomScaleSheetLayoutView="100" workbookViewId="0">
      <selection activeCell="I11" sqref="I11"/>
    </sheetView>
  </sheetViews>
  <sheetFormatPr defaultRowHeight="15"/>
  <cols>
    <col min="1" max="1" width="16.28515625" customWidth="1"/>
    <col min="2" max="2" width="14.140625" customWidth="1"/>
    <col min="3" max="3" width="14.28515625" customWidth="1"/>
    <col min="4" max="4" width="23" customWidth="1"/>
    <col min="5" max="5" width="40.42578125" customWidth="1"/>
    <col min="6" max="6" width="4.5703125" customWidth="1"/>
  </cols>
  <sheetData>
    <row r="1" spans="1:19" s="95" customFormat="1" ht="28.5" customHeight="1">
      <c r="A1" s="461" t="s">
        <v>363</v>
      </c>
      <c r="B1" s="461"/>
      <c r="C1" s="461"/>
      <c r="D1" s="461"/>
      <c r="E1" s="461"/>
    </row>
    <row r="2" spans="1:19" ht="37.5" customHeight="1">
      <c r="A2" s="462" t="s">
        <v>364</v>
      </c>
      <c r="B2" s="462"/>
      <c r="C2" s="462"/>
      <c r="D2" s="462"/>
      <c r="E2" s="462"/>
      <c r="I2" s="1"/>
      <c r="J2" s="1"/>
      <c r="K2" s="1"/>
      <c r="L2" s="1"/>
      <c r="M2" s="1"/>
      <c r="N2" s="1"/>
    </row>
    <row r="3" spans="1:19" ht="21" customHeight="1" thickBot="1">
      <c r="A3" s="20" t="s">
        <v>383</v>
      </c>
      <c r="B3" s="20"/>
      <c r="C3" s="102"/>
      <c r="D3" s="21"/>
      <c r="E3" s="51" t="s">
        <v>146</v>
      </c>
      <c r="I3" s="1"/>
      <c r="J3" s="1"/>
      <c r="K3" s="1"/>
      <c r="L3" s="1"/>
      <c r="M3" s="1"/>
      <c r="N3" s="1"/>
    </row>
    <row r="4" spans="1:19" ht="24.95" customHeight="1" thickTop="1">
      <c r="A4" s="448" t="s">
        <v>139</v>
      </c>
      <c r="B4" s="340" t="s">
        <v>138</v>
      </c>
      <c r="C4" s="340" t="s">
        <v>140</v>
      </c>
      <c r="D4" s="340" t="s">
        <v>141</v>
      </c>
      <c r="E4" s="466" t="s">
        <v>2</v>
      </c>
      <c r="I4" s="211"/>
      <c r="J4" s="212"/>
      <c r="K4" s="212"/>
      <c r="L4" s="212"/>
      <c r="M4" s="213"/>
      <c r="N4" s="1"/>
    </row>
    <row r="5" spans="1:19" ht="24.95" customHeight="1" thickBot="1">
      <c r="A5" s="449"/>
      <c r="B5" s="341" t="s">
        <v>114</v>
      </c>
      <c r="C5" s="341" t="s">
        <v>115</v>
      </c>
      <c r="D5" s="341" t="s">
        <v>39</v>
      </c>
      <c r="E5" s="467"/>
      <c r="I5" s="211"/>
      <c r="J5" s="212"/>
      <c r="K5" s="212"/>
      <c r="L5" s="212"/>
      <c r="M5" s="213"/>
      <c r="N5" s="1"/>
    </row>
    <row r="6" spans="1:19" ht="24.95" customHeight="1">
      <c r="A6" s="103" t="s">
        <v>47</v>
      </c>
      <c r="B6" s="104">
        <v>275</v>
      </c>
      <c r="C6" s="104">
        <v>102</v>
      </c>
      <c r="D6" s="105">
        <f>SUM(B6:C6)</f>
        <v>377</v>
      </c>
      <c r="E6" s="106" t="s">
        <v>48</v>
      </c>
      <c r="I6" s="211"/>
      <c r="J6" s="212"/>
      <c r="K6" s="212"/>
      <c r="L6" s="212"/>
      <c r="M6" s="213"/>
      <c r="N6" s="1"/>
    </row>
    <row r="7" spans="1:19" ht="24.95" customHeight="1">
      <c r="A7" s="107" t="s">
        <v>49</v>
      </c>
      <c r="B7" s="108">
        <v>6638</v>
      </c>
      <c r="C7" s="108">
        <v>354</v>
      </c>
      <c r="D7" s="108">
        <f>SUM(B7:C7)</f>
        <v>6992</v>
      </c>
      <c r="E7" s="109" t="s">
        <v>50</v>
      </c>
      <c r="I7" s="211"/>
      <c r="J7" s="212"/>
      <c r="K7" s="212"/>
      <c r="L7" s="212"/>
      <c r="M7" s="213"/>
      <c r="N7" s="1"/>
    </row>
    <row r="8" spans="1:19" ht="24.95" customHeight="1" thickBot="1">
      <c r="A8" s="110" t="s">
        <v>51</v>
      </c>
      <c r="B8" s="111">
        <v>1068</v>
      </c>
      <c r="C8" s="111">
        <v>569</v>
      </c>
      <c r="D8" s="111">
        <f>SUM(B8:C8)</f>
        <v>1637</v>
      </c>
      <c r="E8" s="112" t="s">
        <v>52</v>
      </c>
      <c r="I8" s="211"/>
      <c r="J8" s="212"/>
      <c r="K8" s="212"/>
      <c r="L8" s="212"/>
      <c r="M8" s="213"/>
      <c r="N8" s="1"/>
    </row>
    <row r="9" spans="1:19" ht="24.95" customHeight="1" thickBot="1">
      <c r="A9" s="342" t="s">
        <v>19</v>
      </c>
      <c r="B9" s="343">
        <f>SUM(B6:B8)</f>
        <v>7981</v>
      </c>
      <c r="C9" s="343">
        <f>SUM(C6:C8)</f>
        <v>1025</v>
      </c>
      <c r="D9" s="343">
        <f>SUM(B9:C9)</f>
        <v>9006</v>
      </c>
      <c r="E9" s="344" t="s">
        <v>39</v>
      </c>
      <c r="F9" s="1"/>
      <c r="G9" s="1"/>
      <c r="I9" s="211"/>
      <c r="J9" s="212"/>
      <c r="K9" s="212"/>
      <c r="L9" s="212"/>
      <c r="M9" s="213"/>
      <c r="N9" s="1"/>
    </row>
    <row r="10" spans="1:19" s="12" customFormat="1" ht="30" customHeight="1" thickTop="1">
      <c r="A10" s="383" t="s">
        <v>392</v>
      </c>
      <c r="B10" s="383"/>
      <c r="C10" s="383"/>
      <c r="D10" s="382" t="s">
        <v>393</v>
      </c>
      <c r="E10" s="382"/>
      <c r="F10" s="205"/>
      <c r="G10" s="205"/>
      <c r="H10"/>
      <c r="I10" s="211"/>
      <c r="J10" s="212"/>
      <c r="K10" s="212"/>
      <c r="L10" s="212"/>
      <c r="M10" s="213"/>
      <c r="N10" s="1"/>
      <c r="O10"/>
      <c r="P10"/>
      <c r="Q10"/>
      <c r="R10"/>
      <c r="S10"/>
    </row>
    <row r="11" spans="1:19" s="28" customFormat="1" ht="11.25" customHeight="1">
      <c r="A11" s="468"/>
      <c r="B11" s="468"/>
      <c r="C11" s="468"/>
      <c r="D11" s="468"/>
      <c r="E11" s="468"/>
      <c r="H11"/>
      <c r="I11" s="211"/>
      <c r="J11" s="212"/>
      <c r="K11" s="212"/>
      <c r="L11" s="212"/>
      <c r="M11" s="213"/>
      <c r="N11" s="1"/>
      <c r="O11"/>
      <c r="P11"/>
      <c r="Q11"/>
      <c r="R11"/>
      <c r="S11"/>
    </row>
    <row r="12" spans="1:19" ht="12.75" customHeight="1">
      <c r="A12" s="460"/>
      <c r="B12" s="460"/>
      <c r="C12" s="460"/>
      <c r="D12" s="460"/>
      <c r="E12" s="460"/>
      <c r="I12" s="211"/>
      <c r="J12" s="212"/>
      <c r="K12" s="212"/>
      <c r="L12" s="212"/>
      <c r="M12" s="213"/>
      <c r="N12" s="1"/>
    </row>
    <row r="13" spans="1:19" ht="11.25" customHeight="1">
      <c r="A13" s="471"/>
      <c r="B13" s="471"/>
      <c r="C13" s="471"/>
      <c r="D13" s="471"/>
      <c r="E13" s="471"/>
      <c r="I13" s="211"/>
      <c r="J13" s="212"/>
      <c r="K13" s="212"/>
      <c r="L13" s="212"/>
      <c r="M13" s="213"/>
      <c r="N13" s="1"/>
    </row>
    <row r="14" spans="1:19">
      <c r="A14" s="1"/>
      <c r="B14" s="1"/>
      <c r="C14" s="1"/>
      <c r="D14" s="1"/>
      <c r="E14" s="1"/>
    </row>
    <row r="15" spans="1:19">
      <c r="A15" s="1"/>
      <c r="B15" s="1"/>
      <c r="C15" s="1"/>
      <c r="D15" s="1"/>
      <c r="E15" s="1"/>
      <c r="H15" s="12"/>
      <c r="I15" s="12"/>
      <c r="J15" s="12"/>
      <c r="K15" s="12"/>
    </row>
    <row r="16" spans="1:19">
      <c r="A16" s="1"/>
      <c r="B16" s="1"/>
      <c r="C16" s="1"/>
      <c r="D16" s="1"/>
      <c r="E16" s="1"/>
      <c r="H16" s="31"/>
      <c r="I16" s="31"/>
      <c r="J16" s="31"/>
      <c r="K16" s="31"/>
    </row>
    <row r="17" spans="1:11" ht="1.5" customHeight="1">
      <c r="A17" s="1"/>
      <c r="B17" s="1"/>
      <c r="C17" s="1"/>
      <c r="D17" s="1"/>
      <c r="E17" s="1"/>
    </row>
    <row r="18" spans="1:11" hidden="1">
      <c r="A18" s="1"/>
      <c r="B18" s="1"/>
      <c r="C18" s="1"/>
      <c r="D18" s="1"/>
      <c r="E18" s="1"/>
    </row>
    <row r="19" spans="1:11" hidden="1"/>
    <row r="20" spans="1:11" hidden="1"/>
    <row r="21" spans="1:11" hidden="1"/>
    <row r="22" spans="1:11" hidden="1"/>
    <row r="23" spans="1:11" hidden="1"/>
    <row r="24" spans="1:11" hidden="1"/>
    <row r="25" spans="1:11" hidden="1"/>
    <row r="26" spans="1:11" hidden="1"/>
    <row r="27" spans="1:11" s="31" customFormat="1" hidden="1">
      <c r="H27"/>
      <c r="I27"/>
      <c r="J27"/>
      <c r="K27"/>
    </row>
    <row r="28" spans="1:11" ht="13.5" hidden="1" customHeight="1"/>
    <row r="29" spans="1:11" ht="23.25" customHeight="1">
      <c r="A29" s="463" t="s">
        <v>365</v>
      </c>
      <c r="B29" s="463"/>
      <c r="C29" s="463"/>
      <c r="D29" s="463"/>
      <c r="E29" s="463"/>
    </row>
    <row r="30" spans="1:11" ht="29.25" customHeight="1">
      <c r="A30" s="464" t="s">
        <v>366</v>
      </c>
      <c r="B30" s="464"/>
      <c r="C30" s="464"/>
      <c r="D30" s="464"/>
      <c r="E30" s="464"/>
    </row>
    <row r="31" spans="1:11" ht="23.25" customHeight="1" thickBot="1">
      <c r="A31" s="465" t="s">
        <v>384</v>
      </c>
      <c r="B31" s="465"/>
      <c r="C31" s="113"/>
      <c r="D31" s="113"/>
      <c r="E31" s="52" t="s">
        <v>169</v>
      </c>
    </row>
    <row r="32" spans="1:11" ht="16.5" thickTop="1">
      <c r="A32" s="469" t="s">
        <v>111</v>
      </c>
      <c r="B32" s="345" t="s">
        <v>112</v>
      </c>
      <c r="C32" s="345" t="s">
        <v>95</v>
      </c>
      <c r="D32" s="345" t="s">
        <v>19</v>
      </c>
      <c r="E32" s="472" t="s">
        <v>113</v>
      </c>
    </row>
    <row r="33" spans="1:19" ht="16.5" customHeight="1" thickBot="1">
      <c r="A33" s="470"/>
      <c r="B33" s="346" t="s">
        <v>114</v>
      </c>
      <c r="C33" s="346" t="s">
        <v>115</v>
      </c>
      <c r="D33" s="346" t="s">
        <v>39</v>
      </c>
      <c r="E33" s="473"/>
    </row>
    <row r="34" spans="1:19" ht="28.5" customHeight="1">
      <c r="A34" s="176" t="s">
        <v>128</v>
      </c>
      <c r="B34" s="177">
        <v>1397</v>
      </c>
      <c r="C34" s="177">
        <v>105</v>
      </c>
      <c r="D34" s="177">
        <f t="shared" ref="D34:D42" si="0">SUM(B34:C34)</f>
        <v>1502</v>
      </c>
      <c r="E34" s="178" t="s">
        <v>129</v>
      </c>
    </row>
    <row r="35" spans="1:19" ht="30" customHeight="1">
      <c r="A35" s="22" t="s">
        <v>126</v>
      </c>
      <c r="B35" s="61">
        <v>2063</v>
      </c>
      <c r="C35" s="61">
        <v>121</v>
      </c>
      <c r="D35" s="61">
        <f t="shared" si="0"/>
        <v>2184</v>
      </c>
      <c r="E35" s="53" t="s">
        <v>127</v>
      </c>
    </row>
    <row r="36" spans="1:19" ht="30" customHeight="1">
      <c r="A36" s="23" t="s">
        <v>124</v>
      </c>
      <c r="B36" s="62">
        <v>1054</v>
      </c>
      <c r="C36" s="62">
        <v>112</v>
      </c>
      <c r="D36" s="62">
        <f t="shared" si="0"/>
        <v>1166</v>
      </c>
      <c r="E36" s="54" t="s">
        <v>125</v>
      </c>
    </row>
    <row r="37" spans="1:19" ht="25.5" customHeight="1">
      <c r="A37" s="23" t="s">
        <v>122</v>
      </c>
      <c r="B37" s="62">
        <v>1520</v>
      </c>
      <c r="C37" s="62">
        <v>209</v>
      </c>
      <c r="D37" s="62">
        <f t="shared" si="0"/>
        <v>1729</v>
      </c>
      <c r="E37" s="54" t="s">
        <v>123</v>
      </c>
    </row>
    <row r="38" spans="1:19" ht="29.25" customHeight="1">
      <c r="A38" s="23" t="s">
        <v>121</v>
      </c>
      <c r="B38" s="62">
        <v>525</v>
      </c>
      <c r="C38" s="62">
        <v>133</v>
      </c>
      <c r="D38" s="62">
        <f t="shared" si="0"/>
        <v>658</v>
      </c>
      <c r="E38" s="54" t="s">
        <v>433</v>
      </c>
    </row>
    <row r="39" spans="1:19" ht="30" customHeight="1">
      <c r="A39" s="33" t="s">
        <v>120</v>
      </c>
      <c r="B39" s="63">
        <v>1382</v>
      </c>
      <c r="C39" s="63">
        <v>337</v>
      </c>
      <c r="D39" s="63">
        <f t="shared" si="0"/>
        <v>1719</v>
      </c>
      <c r="E39" s="53" t="s">
        <v>434</v>
      </c>
    </row>
    <row r="40" spans="1:19" ht="27" customHeight="1">
      <c r="A40" s="23" t="s">
        <v>118</v>
      </c>
      <c r="B40" s="62">
        <v>4</v>
      </c>
      <c r="C40" s="62">
        <v>1</v>
      </c>
      <c r="D40" s="62">
        <f t="shared" si="0"/>
        <v>5</v>
      </c>
      <c r="E40" s="54" t="s">
        <v>119</v>
      </c>
    </row>
    <row r="41" spans="1:19" ht="25.9" customHeight="1">
      <c r="A41" s="23" t="s">
        <v>117</v>
      </c>
      <c r="B41" s="62">
        <v>32</v>
      </c>
      <c r="C41" s="62">
        <v>7</v>
      </c>
      <c r="D41" s="62">
        <f t="shared" si="0"/>
        <v>39</v>
      </c>
      <c r="E41" s="54" t="s">
        <v>435</v>
      </c>
    </row>
    <row r="42" spans="1:19" ht="24" customHeight="1" thickBot="1">
      <c r="A42" s="22" t="s">
        <v>116</v>
      </c>
      <c r="B42" s="61">
        <v>4</v>
      </c>
      <c r="C42" s="61" t="s">
        <v>395</v>
      </c>
      <c r="D42" s="61">
        <f t="shared" si="0"/>
        <v>4</v>
      </c>
      <c r="E42" s="53" t="s">
        <v>168</v>
      </c>
    </row>
    <row r="43" spans="1:19" ht="30" customHeight="1" thickTop="1" thickBot="1">
      <c r="A43" s="347" t="s">
        <v>19</v>
      </c>
      <c r="B43" s="348">
        <f>SUM(B34:B42)</f>
        <v>7981</v>
      </c>
      <c r="C43" s="348">
        <f>SUM(C34:C42)</f>
        <v>1025</v>
      </c>
      <c r="D43" s="348">
        <f>SUM(D34:D42)</f>
        <v>9006</v>
      </c>
      <c r="E43" s="349" t="s">
        <v>39</v>
      </c>
    </row>
    <row r="44" spans="1:19" s="12" customFormat="1" ht="30" customHeight="1">
      <c r="A44" s="417" t="s">
        <v>392</v>
      </c>
      <c r="B44" s="417"/>
      <c r="C44" s="417"/>
      <c r="D44" s="418" t="s">
        <v>393</v>
      </c>
      <c r="E44" s="418"/>
      <c r="F44" s="205"/>
      <c r="G44" s="205"/>
      <c r="H44"/>
      <c r="I44"/>
      <c r="J44"/>
      <c r="K44"/>
      <c r="L44"/>
      <c r="M44"/>
      <c r="N44"/>
      <c r="O44"/>
      <c r="P44"/>
      <c r="Q44"/>
      <c r="R44"/>
      <c r="S44"/>
    </row>
    <row r="45" spans="1:19" s="31" customFormat="1">
      <c r="A45" s="34"/>
      <c r="H45"/>
      <c r="I45"/>
      <c r="J45"/>
      <c r="K45"/>
      <c r="L45"/>
      <c r="M45"/>
      <c r="N45"/>
      <c r="O45"/>
      <c r="P45"/>
      <c r="Q45"/>
      <c r="R45"/>
      <c r="S45"/>
    </row>
  </sheetData>
  <mergeCells count="16">
    <mergeCell ref="A44:C44"/>
    <mergeCell ref="D44:E44"/>
    <mergeCell ref="A31:B31"/>
    <mergeCell ref="E4:E5"/>
    <mergeCell ref="A11:E11"/>
    <mergeCell ref="A32:A33"/>
    <mergeCell ref="A13:E13"/>
    <mergeCell ref="A12:E12"/>
    <mergeCell ref="A4:A5"/>
    <mergeCell ref="E32:E33"/>
    <mergeCell ref="A1:E1"/>
    <mergeCell ref="A2:E2"/>
    <mergeCell ref="A29:E29"/>
    <mergeCell ref="A30:E30"/>
    <mergeCell ref="A10:C10"/>
    <mergeCell ref="D10:E10"/>
  </mergeCells>
  <printOptions horizontalCentered="1" verticalCentered="1"/>
  <pageMargins left="0.25" right="0.25" top="0.75" bottom="0.75" header="0.3" footer="0.3"/>
  <pageSetup paperSize="9" scale="80" orientation="portrait" r:id="rId1"/>
  <headerFooter scaleWithDoc="0">
    <oddFooter>&amp;C&amp;14 &amp;10 &amp;"-,Bold"&amp;14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غلاف الموانىء</vt:lpstr>
      <vt:lpstr>ج1ص6</vt:lpstr>
      <vt:lpstr>ج2ش1ص7</vt:lpstr>
      <vt:lpstr>ج3ش2ص8</vt:lpstr>
      <vt:lpstr>ج4-5 ص9</vt:lpstr>
      <vt:lpstr>ج6-7 ص10</vt:lpstr>
      <vt:lpstr>ج8ص11</vt:lpstr>
      <vt:lpstr>ج9ص12</vt:lpstr>
      <vt:lpstr>ج10-11 ش3 ص13</vt:lpstr>
      <vt:lpstr>ج12-13ص14</vt:lpstr>
      <vt:lpstr>ج14-15ص15</vt:lpstr>
      <vt:lpstr>ج16-17 ص16</vt:lpstr>
      <vt:lpstr>ج18ص17</vt:lpstr>
      <vt:lpstr>ورقة3</vt:lpstr>
      <vt:lpstr>'ج10-11 ش3 ص13'!Print_Area</vt:lpstr>
      <vt:lpstr>'ج12-13ص14'!Print_Area</vt:lpstr>
      <vt:lpstr>'ج14-15ص15'!Print_Area</vt:lpstr>
      <vt:lpstr>'ج16-17 ص16'!Print_Area</vt:lpstr>
      <vt:lpstr>ج18ص17!Print_Area</vt:lpstr>
      <vt:lpstr>ج1ص6!Print_Area</vt:lpstr>
      <vt:lpstr>ج2ش1ص7!Print_Area</vt:lpstr>
      <vt:lpstr>ج3ش2ص8!Print_Area</vt:lpstr>
      <vt:lpstr>'ج4-5 ص9'!Print_Area</vt:lpstr>
      <vt:lpstr>'ج6-7 ص10'!Print_Area</vt:lpstr>
      <vt:lpstr>ج8ص11!Print_Area</vt:lpstr>
      <vt:lpstr>ج9ص12!Print_Area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HP</cp:lastModifiedBy>
  <cp:lastPrinted>2019-06-11T04:26:34Z</cp:lastPrinted>
  <dcterms:created xsi:type="dcterms:W3CDTF">2014-09-29T04:22:30Z</dcterms:created>
  <dcterms:modified xsi:type="dcterms:W3CDTF">2019-06-12T05:23:06Z</dcterms:modified>
</cp:coreProperties>
</file>